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G upload web\BG 6-2021\BG UPLOAD 6-21\"/>
    </mc:Choice>
  </mc:AlternateContent>
  <xr:revisionPtr revIDLastSave="0" documentId="13_ncr:1_{EC334D32-A98B-4DBD-B9AF-CB9B4B9E39AA}" xr6:coauthVersionLast="45" xr6:coauthVersionMax="45" xr10:uidLastSave="{00000000-0000-0000-0000-000000000000}"/>
  <bookViews>
    <workbookView xWindow="-120" yWindow="-120" windowWidth="24240" windowHeight="13140" activeTab="1" xr2:uid="{00000000-000D-0000-FFFF-FFFF00000000}"/>
  </bookViews>
  <sheets>
    <sheet name="Sheet1" sheetId="1" r:id="rId1"/>
    <sheet name="Sheet2" sheetId="2" r:id="rId2"/>
  </sheets>
  <calcPr calcId="181029"/>
</workbook>
</file>

<file path=xl/calcChain.xml><?xml version="1.0" encoding="utf-8"?>
<calcChain xmlns="http://schemas.openxmlformats.org/spreadsheetml/2006/main">
  <c r="G8" i="2" l="1"/>
  <c r="F8" i="2"/>
  <c r="H583" i="1" l="1"/>
  <c r="I583" i="1"/>
  <c r="H166" i="1"/>
  <c r="I166" i="1"/>
  <c r="H130" i="1"/>
  <c r="I130" i="1"/>
  <c r="H126" i="1"/>
  <c r="I126" i="1"/>
  <c r="H58" i="1"/>
  <c r="I58" i="1"/>
  <c r="H54" i="1"/>
  <c r="I54" i="1"/>
  <c r="H55" i="1"/>
  <c r="I55" i="1"/>
  <c r="H56" i="1"/>
  <c r="I56" i="1"/>
  <c r="H57" i="1"/>
  <c r="I57" i="1"/>
  <c r="H59" i="1"/>
  <c r="I59" i="1"/>
  <c r="H60" i="1"/>
  <c r="I60" i="1"/>
  <c r="H61" i="1"/>
  <c r="I61" i="1"/>
  <c r="H62" i="1"/>
  <c r="I62" i="1"/>
  <c r="H63" i="1"/>
  <c r="I63" i="1"/>
  <c r="H64" i="1"/>
  <c r="I64" i="1"/>
  <c r="H66" i="1"/>
  <c r="I66" i="1"/>
  <c r="H67" i="1"/>
  <c r="I67" i="1"/>
  <c r="H68" i="1"/>
  <c r="I68" i="1"/>
  <c r="H69" i="1"/>
  <c r="I69" i="1"/>
  <c r="H70" i="1"/>
  <c r="I70" i="1"/>
  <c r="H71" i="1"/>
  <c r="I71" i="1"/>
  <c r="H72" i="1"/>
  <c r="I72" i="1"/>
  <c r="H73" i="1"/>
  <c r="I73" i="1"/>
  <c r="H74" i="1"/>
  <c r="I74" i="1"/>
  <c r="H75" i="1"/>
  <c r="I75" i="1"/>
  <c r="H76" i="1"/>
  <c r="I76" i="1"/>
  <c r="H77" i="1"/>
  <c r="I77" i="1"/>
  <c r="H78" i="1"/>
  <c r="I78" i="1"/>
  <c r="H79" i="1"/>
  <c r="I79" i="1"/>
  <c r="H80" i="1"/>
  <c r="I80" i="1"/>
  <c r="H81" i="1"/>
  <c r="I81" i="1"/>
  <c r="H82" i="1"/>
  <c r="I82" i="1"/>
  <c r="H83" i="1"/>
  <c r="I83" i="1"/>
  <c r="H84" i="1"/>
  <c r="I84" i="1"/>
  <c r="H85" i="1"/>
  <c r="I85" i="1"/>
  <c r="H86" i="1"/>
  <c r="I86" i="1"/>
  <c r="H87" i="1"/>
  <c r="I87" i="1"/>
  <c r="H88" i="1"/>
  <c r="I88" i="1"/>
  <c r="H109" i="1"/>
  <c r="I109" i="1"/>
  <c r="H110" i="1"/>
  <c r="I110" i="1"/>
  <c r="H112" i="1"/>
  <c r="I112" i="1"/>
  <c r="H113" i="1"/>
  <c r="I113" i="1"/>
  <c r="H115" i="1"/>
  <c r="I115" i="1"/>
  <c r="H116" i="1"/>
  <c r="I116" i="1"/>
  <c r="H117" i="1"/>
  <c r="I117" i="1"/>
  <c r="H118" i="1"/>
  <c r="I118" i="1"/>
  <c r="H119" i="1"/>
  <c r="I119" i="1"/>
  <c r="H120" i="1"/>
  <c r="I120" i="1"/>
  <c r="H121" i="1"/>
  <c r="I121" i="1"/>
  <c r="H122" i="1"/>
  <c r="I122" i="1"/>
  <c r="H123" i="1"/>
  <c r="I123" i="1"/>
  <c r="H124" i="1"/>
  <c r="I124" i="1"/>
  <c r="H125" i="1"/>
  <c r="I125" i="1"/>
  <c r="H127" i="1"/>
  <c r="I127" i="1"/>
  <c r="H128" i="1"/>
  <c r="I128" i="1"/>
  <c r="H129" i="1"/>
  <c r="I129" i="1"/>
  <c r="H131" i="1"/>
  <c r="I131" i="1"/>
  <c r="H132" i="1"/>
  <c r="I132" i="1"/>
  <c r="H133" i="1"/>
  <c r="I133" i="1"/>
  <c r="H134" i="1"/>
  <c r="I134" i="1"/>
  <c r="H135" i="1"/>
  <c r="I135" i="1"/>
  <c r="H136" i="1"/>
  <c r="I136" i="1"/>
  <c r="H137" i="1"/>
  <c r="I137" i="1"/>
  <c r="H138" i="1"/>
  <c r="I138" i="1"/>
  <c r="H89" i="1"/>
  <c r="I89" i="1"/>
  <c r="H91" i="1"/>
  <c r="I91" i="1"/>
  <c r="H92" i="1"/>
  <c r="I92" i="1"/>
  <c r="H93" i="1"/>
  <c r="I93" i="1"/>
  <c r="H94" i="1"/>
  <c r="I94" i="1"/>
  <c r="H95" i="1"/>
  <c r="I95" i="1"/>
  <c r="H96" i="1"/>
  <c r="I96" i="1"/>
  <c r="H97" i="1"/>
  <c r="I97" i="1"/>
  <c r="H98" i="1"/>
  <c r="I98" i="1"/>
  <c r="H99" i="1"/>
  <c r="I99" i="1"/>
  <c r="H100" i="1"/>
  <c r="I100" i="1"/>
  <c r="H101" i="1"/>
  <c r="I101" i="1"/>
  <c r="H102" i="1"/>
  <c r="I102" i="1"/>
  <c r="H103" i="1"/>
  <c r="I103" i="1"/>
  <c r="H104" i="1"/>
  <c r="I104" i="1"/>
  <c r="H105" i="1"/>
  <c r="I105" i="1"/>
  <c r="H106" i="1"/>
  <c r="I106" i="1"/>
  <c r="H107" i="1"/>
  <c r="I107" i="1"/>
  <c r="H139" i="1"/>
  <c r="I139" i="1"/>
  <c r="H141" i="1"/>
  <c r="I141" i="1"/>
  <c r="H142" i="1"/>
  <c r="I142" i="1"/>
  <c r="H143" i="1"/>
  <c r="I143" i="1"/>
  <c r="H144" i="1"/>
  <c r="I144" i="1"/>
  <c r="H145" i="1"/>
  <c r="I145" i="1"/>
  <c r="H146" i="1"/>
  <c r="I146" i="1"/>
  <c r="H147" i="1"/>
  <c r="I147" i="1"/>
  <c r="H148" i="1"/>
  <c r="I148" i="1"/>
  <c r="H150" i="1"/>
  <c r="I150" i="1"/>
  <c r="H151" i="1"/>
  <c r="I151" i="1"/>
  <c r="H152" i="1"/>
  <c r="I152" i="1"/>
  <c r="H153" i="1"/>
  <c r="I153" i="1"/>
  <c r="H154" i="1"/>
  <c r="I154" i="1"/>
  <c r="H155" i="1"/>
  <c r="I155" i="1"/>
  <c r="H157" i="1"/>
  <c r="I157" i="1"/>
  <c r="H158" i="1"/>
  <c r="I158" i="1"/>
  <c r="H159" i="1"/>
  <c r="I159" i="1"/>
  <c r="H160" i="1"/>
  <c r="I160" i="1"/>
  <c r="H162" i="1"/>
  <c r="I162" i="1"/>
  <c r="H163" i="1"/>
  <c r="I163" i="1"/>
  <c r="H164" i="1"/>
  <c r="I164" i="1"/>
  <c r="H165" i="1"/>
  <c r="I165" i="1"/>
  <c r="H167" i="1"/>
  <c r="I167" i="1"/>
  <c r="H168" i="1"/>
  <c r="I168" i="1"/>
  <c r="H169" i="1"/>
  <c r="I169" i="1"/>
  <c r="H170" i="1"/>
  <c r="I170" i="1"/>
  <c r="H171" i="1"/>
  <c r="I171" i="1"/>
  <c r="H172" i="1"/>
  <c r="I172" i="1"/>
  <c r="H173" i="1"/>
  <c r="I173" i="1"/>
  <c r="H174" i="1"/>
  <c r="I174" i="1"/>
  <c r="H175" i="1"/>
  <c r="I175" i="1"/>
  <c r="H176" i="1"/>
  <c r="I176" i="1"/>
  <c r="H177" i="1"/>
  <c r="I177" i="1"/>
  <c r="H178" i="1"/>
  <c r="I178" i="1"/>
  <c r="H179" i="1"/>
  <c r="I179" i="1"/>
  <c r="H180" i="1"/>
  <c r="I180" i="1"/>
  <c r="H181" i="1"/>
  <c r="I181" i="1"/>
  <c r="H8" i="1"/>
  <c r="I8" i="1"/>
  <c r="H10" i="1"/>
  <c r="I10" i="1"/>
  <c r="H11" i="1"/>
  <c r="I11" i="1"/>
  <c r="H12" i="1"/>
  <c r="I12" i="1"/>
  <c r="H13" i="1"/>
  <c r="I13" i="1"/>
  <c r="H14" i="1"/>
  <c r="I14" i="1"/>
  <c r="H15" i="1"/>
  <c r="I15" i="1"/>
  <c r="H16" i="1"/>
  <c r="I16" i="1"/>
  <c r="H17" i="1"/>
  <c r="I17" i="1"/>
  <c r="H18" i="1"/>
  <c r="I18" i="1"/>
  <c r="H19" i="1"/>
  <c r="I19" i="1"/>
  <c r="H20" i="1"/>
  <c r="I20" i="1"/>
  <c r="H21" i="1"/>
  <c r="I21" i="1"/>
  <c r="H22" i="1"/>
  <c r="I22" i="1"/>
  <c r="H23" i="1"/>
  <c r="I23" i="1"/>
  <c r="H24" i="1"/>
  <c r="I24" i="1"/>
  <c r="H25" i="1"/>
  <c r="I25" i="1"/>
  <c r="H26" i="1"/>
  <c r="I26" i="1"/>
  <c r="H27" i="1"/>
  <c r="I27" i="1"/>
  <c r="H28" i="1"/>
  <c r="I28" i="1"/>
  <c r="H29" i="1"/>
  <c r="I29" i="1"/>
  <c r="H30" i="1"/>
  <c r="I30" i="1"/>
  <c r="H31" i="1"/>
  <c r="I31" i="1"/>
  <c r="H32" i="1"/>
  <c r="I32" i="1"/>
  <c r="H33" i="1"/>
  <c r="I33" i="1"/>
  <c r="H182" i="1"/>
  <c r="I182" i="1"/>
  <c r="H184" i="1"/>
  <c r="I184" i="1"/>
  <c r="H185" i="1"/>
  <c r="I185" i="1"/>
  <c r="H186" i="1"/>
  <c r="I186" i="1"/>
  <c r="H187" i="1"/>
  <c r="I187" i="1"/>
  <c r="H188" i="1"/>
  <c r="I188" i="1"/>
  <c r="H189" i="1"/>
  <c r="I189" i="1"/>
  <c r="H190" i="1"/>
  <c r="I190" i="1"/>
  <c r="H191" i="1"/>
  <c r="I191" i="1"/>
  <c r="H193" i="1"/>
  <c r="I193" i="1"/>
  <c r="H194" i="1"/>
  <c r="I194" i="1"/>
  <c r="H195" i="1"/>
  <c r="I195" i="1"/>
  <c r="H196" i="1"/>
  <c r="I196" i="1"/>
  <c r="H197" i="1"/>
  <c r="I197" i="1"/>
  <c r="H198" i="1"/>
  <c r="I198" i="1"/>
  <c r="H199" i="1"/>
  <c r="I199" i="1"/>
  <c r="H200" i="1"/>
  <c r="I200" i="1"/>
  <c r="H201" i="1"/>
  <c r="I201" i="1"/>
  <c r="H202" i="1"/>
  <c r="I202" i="1"/>
  <c r="H203" i="1"/>
  <c r="I203" i="1"/>
  <c r="H204" i="1"/>
  <c r="I204" i="1"/>
  <c r="H205" i="1"/>
  <c r="I205" i="1"/>
  <c r="H206" i="1"/>
  <c r="I206" i="1"/>
  <c r="H207" i="1"/>
  <c r="I207" i="1"/>
  <c r="H208" i="1"/>
  <c r="I208" i="1"/>
  <c r="H209" i="1"/>
  <c r="I209" i="1"/>
  <c r="H210" i="1"/>
  <c r="I210" i="1"/>
  <c r="H211" i="1"/>
  <c r="I211" i="1"/>
  <c r="H34" i="1"/>
  <c r="I34" i="1"/>
  <c r="H36" i="1"/>
  <c r="I36" i="1"/>
  <c r="H37" i="1"/>
  <c r="I37" i="1"/>
  <c r="H38" i="1"/>
  <c r="I38" i="1"/>
  <c r="H39" i="1"/>
  <c r="I39" i="1"/>
  <c r="H41" i="1"/>
  <c r="I41" i="1"/>
  <c r="H42" i="1"/>
  <c r="I42" i="1"/>
  <c r="H43" i="1"/>
  <c r="I43" i="1"/>
  <c r="H44" i="1"/>
  <c r="I44" i="1"/>
  <c r="H45" i="1"/>
  <c r="I45" i="1"/>
  <c r="H46" i="1"/>
  <c r="I46" i="1"/>
  <c r="H47" i="1"/>
  <c r="I47" i="1"/>
  <c r="H48" i="1"/>
  <c r="I48" i="1"/>
  <c r="H49" i="1"/>
  <c r="I49" i="1"/>
  <c r="H50" i="1"/>
  <c r="I50" i="1"/>
  <c r="H212" i="1"/>
  <c r="I212" i="1"/>
  <c r="H213" i="1"/>
  <c r="I213" i="1"/>
  <c r="H215" i="1"/>
  <c r="I215" i="1"/>
  <c r="H216" i="1"/>
  <c r="I216" i="1"/>
  <c r="H217" i="1"/>
  <c r="I217" i="1"/>
  <c r="H218" i="1"/>
  <c r="I218" i="1"/>
  <c r="H219" i="1"/>
  <c r="I219" i="1"/>
  <c r="H220" i="1"/>
  <c r="I220" i="1"/>
  <c r="H221" i="1"/>
  <c r="I221" i="1"/>
  <c r="H223" i="1"/>
  <c r="I223" i="1"/>
  <c r="H224" i="1"/>
  <c r="I224" i="1"/>
  <c r="H225" i="1"/>
  <c r="I225" i="1"/>
  <c r="H226" i="1"/>
  <c r="I226" i="1"/>
  <c r="H227" i="1"/>
  <c r="I227" i="1"/>
  <c r="H228" i="1"/>
  <c r="I228" i="1"/>
  <c r="H229" i="1"/>
  <c r="I229" i="1"/>
  <c r="H231" i="1"/>
  <c r="I231" i="1"/>
  <c r="H232" i="1"/>
  <c r="I232" i="1"/>
  <c r="H233" i="1"/>
  <c r="I233" i="1"/>
  <c r="H234" i="1"/>
  <c r="I234" i="1"/>
  <c r="H235" i="1"/>
  <c r="I235" i="1"/>
  <c r="H236" i="1"/>
  <c r="I236" i="1"/>
  <c r="H237" i="1"/>
  <c r="I237" i="1"/>
  <c r="H238" i="1"/>
  <c r="I238" i="1"/>
  <c r="H239" i="1"/>
  <c r="I239" i="1"/>
  <c r="H240" i="1"/>
  <c r="I240" i="1"/>
  <c r="H241" i="1"/>
  <c r="I241" i="1"/>
  <c r="H242" i="1"/>
  <c r="I242" i="1"/>
  <c r="H243" i="1"/>
  <c r="I243" i="1"/>
  <c r="H244" i="1"/>
  <c r="I244" i="1"/>
  <c r="H245" i="1"/>
  <c r="I245" i="1"/>
  <c r="H246" i="1"/>
  <c r="I246" i="1"/>
  <c r="H247" i="1"/>
  <c r="I247" i="1"/>
  <c r="H249" i="1"/>
  <c r="I249" i="1"/>
  <c r="H250" i="1"/>
  <c r="I250" i="1"/>
  <c r="H251" i="1"/>
  <c r="I251" i="1"/>
  <c r="H252" i="1"/>
  <c r="I252" i="1"/>
  <c r="H253" i="1"/>
  <c r="I253" i="1"/>
  <c r="H254" i="1"/>
  <c r="I254" i="1"/>
  <c r="H255" i="1"/>
  <c r="I255" i="1"/>
  <c r="H256" i="1"/>
  <c r="I256" i="1"/>
  <c r="H257" i="1"/>
  <c r="I257" i="1"/>
  <c r="H258" i="1"/>
  <c r="I258" i="1"/>
  <c r="H259" i="1"/>
  <c r="I259" i="1"/>
  <c r="H260" i="1"/>
  <c r="I260" i="1"/>
  <c r="H261" i="1"/>
  <c r="I261" i="1"/>
  <c r="H262" i="1"/>
  <c r="I262" i="1"/>
  <c r="H263" i="1"/>
  <c r="I263" i="1"/>
  <c r="H264" i="1"/>
  <c r="I264" i="1"/>
  <c r="H265" i="1"/>
  <c r="I265" i="1"/>
  <c r="H266" i="1"/>
  <c r="I266" i="1"/>
  <c r="H267" i="1"/>
  <c r="I267" i="1"/>
  <c r="H268" i="1"/>
  <c r="I268" i="1"/>
  <c r="H269" i="1"/>
  <c r="I269" i="1"/>
  <c r="H270" i="1"/>
  <c r="I270" i="1"/>
  <c r="H271" i="1"/>
  <c r="I271" i="1"/>
  <c r="H272" i="1"/>
  <c r="I272" i="1"/>
  <c r="H273" i="1"/>
  <c r="I273" i="1"/>
  <c r="H274" i="1"/>
  <c r="I274" i="1"/>
  <c r="H276" i="1"/>
  <c r="I276" i="1"/>
  <c r="H277" i="1"/>
  <c r="I277" i="1"/>
  <c r="H278" i="1"/>
  <c r="I278" i="1"/>
  <c r="H280" i="1"/>
  <c r="I280" i="1"/>
  <c r="H281" i="1"/>
  <c r="I281" i="1"/>
  <c r="H282" i="1"/>
  <c r="I282" i="1"/>
  <c r="H283" i="1"/>
  <c r="I283" i="1"/>
  <c r="H285" i="1"/>
  <c r="I285" i="1"/>
  <c r="H286" i="1"/>
  <c r="I286" i="1"/>
  <c r="H287" i="1"/>
  <c r="I287" i="1"/>
  <c r="H288" i="1"/>
  <c r="I288" i="1"/>
  <c r="H290" i="1"/>
  <c r="I290" i="1"/>
  <c r="H291" i="1"/>
  <c r="I291" i="1"/>
  <c r="H292" i="1"/>
  <c r="I292" i="1"/>
  <c r="H293" i="1"/>
  <c r="I293" i="1"/>
  <c r="H294" i="1"/>
  <c r="I294" i="1"/>
  <c r="H295" i="1"/>
  <c r="I295" i="1"/>
  <c r="H296" i="1"/>
  <c r="I296" i="1"/>
  <c r="H297" i="1"/>
  <c r="I297" i="1"/>
  <c r="H299" i="1"/>
  <c r="I299" i="1"/>
  <c r="H300" i="1"/>
  <c r="I300" i="1"/>
  <c r="H301" i="1"/>
  <c r="I301" i="1"/>
  <c r="H302" i="1"/>
  <c r="I302" i="1"/>
  <c r="H303" i="1"/>
  <c r="I303" i="1"/>
  <c r="H304" i="1"/>
  <c r="I304" i="1"/>
  <c r="H305" i="1"/>
  <c r="I305" i="1"/>
  <c r="H306" i="1"/>
  <c r="I306" i="1"/>
  <c r="H307" i="1"/>
  <c r="I307" i="1"/>
  <c r="H308" i="1"/>
  <c r="I308" i="1"/>
  <c r="H309" i="1"/>
  <c r="I309" i="1"/>
  <c r="H310" i="1"/>
  <c r="I310" i="1"/>
  <c r="H311" i="1"/>
  <c r="I311" i="1"/>
  <c r="H312" i="1"/>
  <c r="I312" i="1"/>
  <c r="H313" i="1"/>
  <c r="I313" i="1"/>
  <c r="H314" i="1"/>
  <c r="I314" i="1"/>
  <c r="H315" i="1"/>
  <c r="I315" i="1"/>
  <c r="H316" i="1"/>
  <c r="I316" i="1"/>
  <c r="H317" i="1"/>
  <c r="I317" i="1"/>
  <c r="H318" i="1"/>
  <c r="I318" i="1"/>
  <c r="H319" i="1"/>
  <c r="I319" i="1"/>
  <c r="H320" i="1"/>
  <c r="I320" i="1"/>
  <c r="H321" i="1"/>
  <c r="I321" i="1"/>
  <c r="H322" i="1"/>
  <c r="I322" i="1"/>
  <c r="H323" i="1"/>
  <c r="I323" i="1"/>
  <c r="H324" i="1"/>
  <c r="I324" i="1"/>
  <c r="H325" i="1"/>
  <c r="I325" i="1"/>
  <c r="H327" i="1"/>
  <c r="I327" i="1"/>
  <c r="H328" i="1"/>
  <c r="I328" i="1"/>
  <c r="H329" i="1"/>
  <c r="I329" i="1"/>
  <c r="H330" i="1"/>
  <c r="I330" i="1"/>
  <c r="H331" i="1"/>
  <c r="I331" i="1"/>
  <c r="H332" i="1"/>
  <c r="I332" i="1"/>
  <c r="H333" i="1"/>
  <c r="I333" i="1"/>
  <c r="H334" i="1"/>
  <c r="I334" i="1"/>
  <c r="H336" i="1"/>
  <c r="I336" i="1"/>
  <c r="H337" i="1"/>
  <c r="I337" i="1"/>
  <c r="H338" i="1"/>
  <c r="I338" i="1"/>
  <c r="H339" i="1"/>
  <c r="I339" i="1"/>
  <c r="H340" i="1"/>
  <c r="I340" i="1"/>
  <c r="H342" i="1"/>
  <c r="I342" i="1"/>
  <c r="H343" i="1"/>
  <c r="I343" i="1"/>
  <c r="H344" i="1"/>
  <c r="I344" i="1"/>
  <c r="H345" i="1"/>
  <c r="I345" i="1"/>
  <c r="H346" i="1"/>
  <c r="I346" i="1"/>
  <c r="H347" i="1"/>
  <c r="I347" i="1"/>
  <c r="H349" i="1"/>
  <c r="I349" i="1"/>
  <c r="H350" i="1"/>
  <c r="I350" i="1"/>
  <c r="H351" i="1"/>
  <c r="I351" i="1"/>
  <c r="H352" i="1"/>
  <c r="I352" i="1"/>
  <c r="H353" i="1"/>
  <c r="I353" i="1"/>
  <c r="H354" i="1"/>
  <c r="I354" i="1"/>
  <c r="H355" i="1"/>
  <c r="I355" i="1"/>
  <c r="H356" i="1"/>
  <c r="I356" i="1"/>
  <c r="H357" i="1"/>
  <c r="I357" i="1"/>
  <c r="H358" i="1"/>
  <c r="I358" i="1"/>
  <c r="H359" i="1"/>
  <c r="I359" i="1"/>
  <c r="H360" i="1"/>
  <c r="I360" i="1"/>
  <c r="H361" i="1"/>
  <c r="I361" i="1"/>
  <c r="H363" i="1"/>
  <c r="I363" i="1"/>
  <c r="H364" i="1"/>
  <c r="I364" i="1"/>
  <c r="H365" i="1"/>
  <c r="I365" i="1"/>
  <c r="H366" i="1"/>
  <c r="I366" i="1"/>
  <c r="H367" i="1"/>
  <c r="I367" i="1"/>
  <c r="H368" i="1"/>
  <c r="I368" i="1"/>
  <c r="H369" i="1"/>
  <c r="I369" i="1"/>
  <c r="H370" i="1"/>
  <c r="I370" i="1"/>
  <c r="H371" i="1"/>
  <c r="I371" i="1"/>
  <c r="H372" i="1"/>
  <c r="I372" i="1"/>
  <c r="H373" i="1"/>
  <c r="I373" i="1"/>
  <c r="H374" i="1"/>
  <c r="I374" i="1"/>
  <c r="H376" i="1"/>
  <c r="I376" i="1"/>
  <c r="H377" i="1"/>
  <c r="I377" i="1"/>
  <c r="H378" i="1"/>
  <c r="I378" i="1"/>
  <c r="H380" i="1"/>
  <c r="I380" i="1"/>
  <c r="H381" i="1"/>
  <c r="I381" i="1"/>
  <c r="H383" i="1"/>
  <c r="I383" i="1"/>
  <c r="H384" i="1"/>
  <c r="I384" i="1"/>
  <c r="H385" i="1"/>
  <c r="I385" i="1"/>
  <c r="H386" i="1"/>
  <c r="I386" i="1"/>
  <c r="H387" i="1"/>
  <c r="I387" i="1"/>
  <c r="H388" i="1"/>
  <c r="I388" i="1"/>
  <c r="H389" i="1"/>
  <c r="I389" i="1"/>
  <c r="H390" i="1"/>
  <c r="I390" i="1"/>
  <c r="H391" i="1"/>
  <c r="I391" i="1"/>
  <c r="H392" i="1"/>
  <c r="I392" i="1"/>
  <c r="H393" i="1"/>
  <c r="I393" i="1"/>
  <c r="H394" i="1"/>
  <c r="I394" i="1"/>
  <c r="H395" i="1"/>
  <c r="I395" i="1"/>
  <c r="H397" i="1"/>
  <c r="I397" i="1"/>
  <c r="H398" i="1"/>
  <c r="I398" i="1"/>
  <c r="H399" i="1"/>
  <c r="I399" i="1"/>
  <c r="H400" i="1"/>
  <c r="I400" i="1"/>
  <c r="H401" i="1"/>
  <c r="I401" i="1"/>
  <c r="H402" i="1"/>
  <c r="I402" i="1"/>
  <c r="H403" i="1"/>
  <c r="I403" i="1"/>
  <c r="H404" i="1"/>
  <c r="I404" i="1"/>
  <c r="H405" i="1"/>
  <c r="I405" i="1"/>
  <c r="H406" i="1"/>
  <c r="I406" i="1"/>
  <c r="H407" i="1"/>
  <c r="I407" i="1"/>
  <c r="H408" i="1"/>
  <c r="I408" i="1"/>
  <c r="H410" i="1"/>
  <c r="I410" i="1"/>
  <c r="H411" i="1"/>
  <c r="I411" i="1"/>
  <c r="H412" i="1"/>
  <c r="I412" i="1"/>
  <c r="H413" i="1"/>
  <c r="I413" i="1"/>
  <c r="H414" i="1"/>
  <c r="I414" i="1"/>
  <c r="H416" i="1"/>
  <c r="I416" i="1"/>
  <c r="H417" i="1"/>
  <c r="I417" i="1"/>
  <c r="H418" i="1"/>
  <c r="I418" i="1"/>
  <c r="H419" i="1"/>
  <c r="I419" i="1"/>
  <c r="H420" i="1"/>
  <c r="I420" i="1"/>
  <c r="H421" i="1"/>
  <c r="I421" i="1"/>
  <c r="H422" i="1"/>
  <c r="I422" i="1"/>
  <c r="H423" i="1"/>
  <c r="I423" i="1"/>
  <c r="H424" i="1"/>
  <c r="I424" i="1"/>
  <c r="H425" i="1"/>
  <c r="I425" i="1"/>
  <c r="H426" i="1"/>
  <c r="I426" i="1"/>
  <c r="H427" i="1"/>
  <c r="I427" i="1"/>
  <c r="H428" i="1"/>
  <c r="I428" i="1"/>
  <c r="H430" i="1"/>
  <c r="I430" i="1"/>
  <c r="H431" i="1"/>
  <c r="I431" i="1"/>
  <c r="H432" i="1"/>
  <c r="I432" i="1"/>
  <c r="H433" i="1"/>
  <c r="I433" i="1"/>
  <c r="H434" i="1"/>
  <c r="I434" i="1"/>
  <c r="H435" i="1"/>
  <c r="I435" i="1"/>
  <c r="H436" i="1"/>
  <c r="I436" i="1"/>
  <c r="H437" i="1"/>
  <c r="I437" i="1"/>
  <c r="H438" i="1"/>
  <c r="I438" i="1"/>
  <c r="H439" i="1"/>
  <c r="I439" i="1"/>
  <c r="H440" i="1"/>
  <c r="I440" i="1"/>
  <c r="H441" i="1"/>
  <c r="I441" i="1"/>
  <c r="H443" i="1"/>
  <c r="I443" i="1"/>
  <c r="H444" i="1"/>
  <c r="I444" i="1"/>
  <c r="H445" i="1"/>
  <c r="I445" i="1"/>
  <c r="H446" i="1"/>
  <c r="I446" i="1"/>
  <c r="H448" i="1"/>
  <c r="I448" i="1"/>
  <c r="H449" i="1"/>
  <c r="I449" i="1"/>
  <c r="H450" i="1"/>
  <c r="I450" i="1"/>
  <c r="H451" i="1"/>
  <c r="I451" i="1"/>
  <c r="H452" i="1"/>
  <c r="I452" i="1"/>
  <c r="H453" i="1"/>
  <c r="I453" i="1"/>
  <c r="H454" i="1"/>
  <c r="I454" i="1"/>
  <c r="H455" i="1"/>
  <c r="I455" i="1"/>
  <c r="H456" i="1"/>
  <c r="I456" i="1"/>
  <c r="H457" i="1"/>
  <c r="I457" i="1"/>
  <c r="H458" i="1"/>
  <c r="I458" i="1"/>
  <c r="H459" i="1"/>
  <c r="I459" i="1"/>
  <c r="H460" i="1"/>
  <c r="I460" i="1"/>
  <c r="H462" i="1"/>
  <c r="I462" i="1"/>
  <c r="H463" i="1"/>
  <c r="I463" i="1"/>
  <c r="H464" i="1"/>
  <c r="I464" i="1"/>
  <c r="H465" i="1"/>
  <c r="I465" i="1"/>
  <c r="H466" i="1"/>
  <c r="I466" i="1"/>
  <c r="H467" i="1"/>
  <c r="I467" i="1"/>
  <c r="H468" i="1"/>
  <c r="I468" i="1"/>
  <c r="H469" i="1"/>
  <c r="I469" i="1"/>
  <c r="H470" i="1"/>
  <c r="I470" i="1"/>
  <c r="H471" i="1"/>
  <c r="I471" i="1"/>
  <c r="H472" i="1"/>
  <c r="I472" i="1"/>
  <c r="H473" i="1"/>
  <c r="I473" i="1"/>
  <c r="H475" i="1"/>
  <c r="I475" i="1"/>
  <c r="H476" i="1"/>
  <c r="I476" i="1"/>
  <c r="H477" i="1"/>
  <c r="I477" i="1"/>
  <c r="H478" i="1"/>
  <c r="I478" i="1"/>
  <c r="H480" i="1"/>
  <c r="I480" i="1"/>
  <c r="H481" i="1"/>
  <c r="I481" i="1"/>
  <c r="H482" i="1"/>
  <c r="I482" i="1"/>
  <c r="H483" i="1"/>
  <c r="I483" i="1"/>
  <c r="H484" i="1"/>
  <c r="I484" i="1"/>
  <c r="H485" i="1"/>
  <c r="I485" i="1"/>
  <c r="H486" i="1"/>
  <c r="I486" i="1"/>
  <c r="H487" i="1"/>
  <c r="I487" i="1"/>
  <c r="H488" i="1"/>
  <c r="I488" i="1"/>
  <c r="H489" i="1"/>
  <c r="I489" i="1"/>
  <c r="H490" i="1"/>
  <c r="I490" i="1"/>
  <c r="H491" i="1"/>
  <c r="I491" i="1"/>
  <c r="H493" i="1"/>
  <c r="I493" i="1"/>
  <c r="H494" i="1"/>
  <c r="I494" i="1"/>
  <c r="H495" i="1"/>
  <c r="I495" i="1"/>
  <c r="H496" i="1"/>
  <c r="I496" i="1"/>
  <c r="H497" i="1"/>
  <c r="I497" i="1"/>
  <c r="H498" i="1"/>
  <c r="I498" i="1"/>
  <c r="H499" i="1"/>
  <c r="I499" i="1"/>
  <c r="H500" i="1"/>
  <c r="I500" i="1"/>
  <c r="H501" i="1"/>
  <c r="I501" i="1"/>
  <c r="H502" i="1"/>
  <c r="I502" i="1"/>
  <c r="H503" i="1"/>
  <c r="I503" i="1"/>
  <c r="H505" i="1"/>
  <c r="I505" i="1"/>
  <c r="H506" i="1"/>
  <c r="I506" i="1"/>
  <c r="H507" i="1"/>
  <c r="I507" i="1"/>
  <c r="H508" i="1"/>
  <c r="I508" i="1"/>
  <c r="H509" i="1"/>
  <c r="I509" i="1"/>
  <c r="H510" i="1"/>
  <c r="I510" i="1"/>
  <c r="H511" i="1"/>
  <c r="I511" i="1"/>
  <c r="H513" i="1"/>
  <c r="I513" i="1"/>
  <c r="H514" i="1"/>
  <c r="I514" i="1"/>
  <c r="H515" i="1"/>
  <c r="I515" i="1"/>
  <c r="H516" i="1"/>
  <c r="I516" i="1"/>
  <c r="H517" i="1"/>
  <c r="I517" i="1"/>
  <c r="H518" i="1"/>
  <c r="I518" i="1"/>
  <c r="H520" i="1"/>
  <c r="I520" i="1"/>
  <c r="H521" i="1"/>
  <c r="I521" i="1"/>
  <c r="H522" i="1"/>
  <c r="I522" i="1"/>
  <c r="H523" i="1"/>
  <c r="I523" i="1"/>
  <c r="H524" i="1"/>
  <c r="I524" i="1"/>
  <c r="H525" i="1"/>
  <c r="I525" i="1"/>
  <c r="H526" i="1"/>
  <c r="I526" i="1"/>
  <c r="H527" i="1"/>
  <c r="I527" i="1"/>
  <c r="H528" i="1"/>
  <c r="I528" i="1"/>
  <c r="H530" i="1"/>
  <c r="I530" i="1"/>
  <c r="H531" i="1"/>
  <c r="I531" i="1"/>
  <c r="H532" i="1"/>
  <c r="I532" i="1"/>
  <c r="H533" i="1"/>
  <c r="I533" i="1"/>
  <c r="H534" i="1"/>
  <c r="I534" i="1"/>
  <c r="H535" i="1"/>
  <c r="I535" i="1"/>
  <c r="H536" i="1"/>
  <c r="I536" i="1"/>
  <c r="H537" i="1"/>
  <c r="I537" i="1"/>
  <c r="H538" i="1"/>
  <c r="I538" i="1"/>
  <c r="H539" i="1"/>
  <c r="I539" i="1"/>
  <c r="H540" i="1"/>
  <c r="I540" i="1"/>
  <c r="H541" i="1"/>
  <c r="I541" i="1"/>
  <c r="H543" i="1"/>
  <c r="I543" i="1"/>
  <c r="H544" i="1"/>
  <c r="I544" i="1"/>
  <c r="H545" i="1"/>
  <c r="I545" i="1"/>
  <c r="H546" i="1"/>
  <c r="I546" i="1"/>
  <c r="H547" i="1"/>
  <c r="I547" i="1"/>
  <c r="H548" i="1"/>
  <c r="I548" i="1"/>
  <c r="H549" i="1"/>
  <c r="I549" i="1"/>
  <c r="H550" i="1"/>
  <c r="I550" i="1"/>
  <c r="H551" i="1"/>
  <c r="I551" i="1"/>
  <c r="H552" i="1"/>
  <c r="I552" i="1"/>
  <c r="H553" i="1"/>
  <c r="I553" i="1"/>
  <c r="H555" i="1"/>
  <c r="I555" i="1"/>
  <c r="H556" i="1"/>
  <c r="I556" i="1"/>
  <c r="H557" i="1"/>
  <c r="I557" i="1"/>
  <c r="H558" i="1"/>
  <c r="I558" i="1"/>
  <c r="H559" i="1"/>
  <c r="I559" i="1"/>
  <c r="H560" i="1"/>
  <c r="I560" i="1"/>
  <c r="H561" i="1"/>
  <c r="I561" i="1"/>
  <c r="H563" i="1"/>
  <c r="I563" i="1"/>
  <c r="H564" i="1"/>
  <c r="I564" i="1"/>
  <c r="H565" i="1"/>
  <c r="I565" i="1"/>
  <c r="H566" i="1"/>
  <c r="I566" i="1"/>
  <c r="H567" i="1"/>
  <c r="I567" i="1"/>
  <c r="H568" i="1"/>
  <c r="I568" i="1"/>
  <c r="H570" i="1"/>
  <c r="I570" i="1"/>
  <c r="H571" i="1"/>
  <c r="I571" i="1"/>
  <c r="H572" i="1"/>
  <c r="I572" i="1"/>
  <c r="H573" i="1"/>
  <c r="I573" i="1"/>
  <c r="H574" i="1"/>
  <c r="I574" i="1"/>
  <c r="H575" i="1"/>
  <c r="I575" i="1"/>
  <c r="H576" i="1"/>
  <c r="I576" i="1"/>
  <c r="H578" i="1"/>
  <c r="I578" i="1"/>
  <c r="H579" i="1"/>
  <c r="I579" i="1"/>
  <c r="H581" i="1"/>
  <c r="I581" i="1"/>
  <c r="H582" i="1"/>
  <c r="I582" i="1"/>
  <c r="H584" i="1"/>
  <c r="I584" i="1"/>
  <c r="H585" i="1"/>
  <c r="I585" i="1"/>
  <c r="H587" i="1"/>
  <c r="I587" i="1"/>
  <c r="H588" i="1"/>
  <c r="I588" i="1"/>
  <c r="H589" i="1"/>
  <c r="I589" i="1"/>
  <c r="H590" i="1"/>
  <c r="I590" i="1"/>
  <c r="H591" i="1"/>
  <c r="I591" i="1"/>
  <c r="H592" i="1"/>
  <c r="I592" i="1"/>
  <c r="H593" i="1"/>
  <c r="I593" i="1"/>
  <c r="H594" i="1"/>
  <c r="I594" i="1"/>
  <c r="H595" i="1"/>
  <c r="I595" i="1"/>
  <c r="H596" i="1"/>
  <c r="I596" i="1"/>
  <c r="H597" i="1"/>
  <c r="I597" i="1"/>
  <c r="H598" i="1"/>
  <c r="I598" i="1"/>
  <c r="H599" i="1"/>
  <c r="I599" i="1"/>
  <c r="H600" i="1"/>
  <c r="I600" i="1"/>
  <c r="H601" i="1"/>
  <c r="I601" i="1"/>
  <c r="H602" i="1"/>
  <c r="I602" i="1"/>
  <c r="H603" i="1"/>
  <c r="I603" i="1"/>
  <c r="H604" i="1"/>
  <c r="I604" i="1"/>
  <c r="H605" i="1"/>
  <c r="I605" i="1"/>
  <c r="H606" i="1"/>
  <c r="I606" i="1"/>
  <c r="H607" i="1"/>
  <c r="I607" i="1"/>
  <c r="H609" i="1"/>
  <c r="I609" i="1"/>
  <c r="H610" i="1"/>
  <c r="I610" i="1"/>
  <c r="H611" i="1"/>
  <c r="I611" i="1"/>
  <c r="H612" i="1"/>
  <c r="I612" i="1"/>
  <c r="H613" i="1"/>
  <c r="I613" i="1"/>
  <c r="H614" i="1"/>
  <c r="I614" i="1"/>
  <c r="H615" i="1"/>
  <c r="I615" i="1"/>
  <c r="H616" i="1"/>
  <c r="I616" i="1"/>
  <c r="H617" i="1"/>
  <c r="I617" i="1"/>
  <c r="H618" i="1"/>
  <c r="I618" i="1"/>
  <c r="H619" i="1"/>
  <c r="I619" i="1"/>
  <c r="H620" i="1"/>
  <c r="I620" i="1"/>
  <c r="H621" i="1"/>
  <c r="I621" i="1"/>
  <c r="H622" i="1"/>
  <c r="I622" i="1"/>
  <c r="H623" i="1"/>
  <c r="I623" i="1"/>
  <c r="H624" i="1"/>
  <c r="I624" i="1"/>
  <c r="H625" i="1"/>
  <c r="I625" i="1"/>
  <c r="H626" i="1"/>
  <c r="I626" i="1"/>
  <c r="H627" i="1"/>
  <c r="I627" i="1"/>
  <c r="H629" i="1"/>
  <c r="I629" i="1"/>
  <c r="H630" i="1"/>
  <c r="I630" i="1"/>
  <c r="H631" i="1"/>
  <c r="I631" i="1"/>
  <c r="H632" i="1"/>
  <c r="I632" i="1"/>
  <c r="H633" i="1"/>
  <c r="I633" i="1"/>
  <c r="H634" i="1"/>
  <c r="I634" i="1"/>
  <c r="H635" i="1"/>
  <c r="I635" i="1"/>
  <c r="H637" i="1"/>
  <c r="I637" i="1"/>
  <c r="H638" i="1"/>
  <c r="I638" i="1"/>
  <c r="H639" i="1"/>
  <c r="I639" i="1"/>
  <c r="H640" i="1"/>
  <c r="I640" i="1"/>
  <c r="H641" i="1"/>
  <c r="I641" i="1"/>
  <c r="H642" i="1"/>
  <c r="I642" i="1"/>
  <c r="H643" i="1"/>
  <c r="I643" i="1"/>
  <c r="H644" i="1"/>
  <c r="I644" i="1"/>
  <c r="H645" i="1"/>
  <c r="I645" i="1"/>
  <c r="H646" i="1"/>
  <c r="I646" i="1"/>
  <c r="H647" i="1"/>
  <c r="I647" i="1"/>
  <c r="H648" i="1"/>
  <c r="I648" i="1"/>
  <c r="H649" i="1"/>
  <c r="I649" i="1"/>
  <c r="H650" i="1"/>
  <c r="I650" i="1"/>
  <c r="H652" i="1"/>
  <c r="I652" i="1"/>
  <c r="H653" i="1"/>
  <c r="I653" i="1"/>
  <c r="H654" i="1"/>
  <c r="I654" i="1"/>
  <c r="H655" i="1"/>
  <c r="I655" i="1"/>
  <c r="H656" i="1"/>
  <c r="I656" i="1"/>
  <c r="H657" i="1"/>
  <c r="I657" i="1"/>
  <c r="H658" i="1"/>
  <c r="I658" i="1"/>
  <c r="H659" i="1"/>
  <c r="I659" i="1"/>
  <c r="H660" i="1"/>
  <c r="I660" i="1"/>
  <c r="H661" i="1"/>
  <c r="I661" i="1"/>
  <c r="H662" i="1"/>
  <c r="I662" i="1"/>
  <c r="H663" i="1"/>
  <c r="I663" i="1"/>
  <c r="H664" i="1"/>
  <c r="I664" i="1"/>
  <c r="H665" i="1"/>
  <c r="I665" i="1"/>
  <c r="H666" i="1"/>
  <c r="I666" i="1"/>
  <c r="H667" i="1"/>
  <c r="I667" i="1"/>
  <c r="H668" i="1"/>
  <c r="I668" i="1"/>
  <c r="H669" i="1"/>
  <c r="I669" i="1"/>
  <c r="H670" i="1"/>
  <c r="I670" i="1"/>
  <c r="H671" i="1"/>
  <c r="I671" i="1"/>
  <c r="H672" i="1"/>
  <c r="I672" i="1"/>
  <c r="H673" i="1"/>
  <c r="I673" i="1"/>
  <c r="H674" i="1"/>
  <c r="I674" i="1"/>
  <c r="H675" i="1"/>
  <c r="I675" i="1"/>
  <c r="H676" i="1"/>
  <c r="I676" i="1"/>
  <c r="H678" i="1"/>
  <c r="I678" i="1"/>
  <c r="H679" i="1"/>
  <c r="I679" i="1"/>
  <c r="H680" i="1"/>
  <c r="I680" i="1"/>
  <c r="H681" i="1"/>
  <c r="I681" i="1"/>
  <c r="H682" i="1"/>
  <c r="I682" i="1"/>
  <c r="H683" i="1"/>
  <c r="I683" i="1"/>
  <c r="H685" i="1"/>
  <c r="I685" i="1"/>
  <c r="H686" i="1"/>
  <c r="I686" i="1"/>
  <c r="H687" i="1"/>
  <c r="I687" i="1"/>
  <c r="H688" i="1"/>
  <c r="I688" i="1"/>
  <c r="H689" i="1"/>
  <c r="I689" i="1"/>
  <c r="H690" i="1"/>
  <c r="I690" i="1"/>
  <c r="H696" i="1"/>
  <c r="I696" i="1"/>
  <c r="H697" i="1"/>
  <c r="I697" i="1"/>
  <c r="H699" i="1"/>
  <c r="I699" i="1"/>
  <c r="H700" i="1"/>
  <c r="I700" i="1"/>
  <c r="H701" i="1"/>
  <c r="I701" i="1"/>
  <c r="H702" i="1"/>
  <c r="I702" i="1"/>
  <c r="H703" i="1"/>
  <c r="I703" i="1"/>
  <c r="H704" i="1"/>
  <c r="I704" i="1"/>
  <c r="H706" i="1"/>
  <c r="I706" i="1"/>
  <c r="H707" i="1"/>
  <c r="I707" i="1"/>
  <c r="H708" i="1"/>
  <c r="I708" i="1"/>
  <c r="H709" i="1"/>
  <c r="I709" i="1"/>
  <c r="H710" i="1"/>
  <c r="I710" i="1"/>
  <c r="H711" i="1"/>
  <c r="I711" i="1"/>
  <c r="H712" i="1"/>
  <c r="I712" i="1"/>
  <c r="H713" i="1"/>
  <c r="I713" i="1"/>
  <c r="H714" i="1"/>
  <c r="I714" i="1"/>
  <c r="H715" i="1"/>
  <c r="I715" i="1"/>
  <c r="H716" i="1"/>
  <c r="I716" i="1"/>
  <c r="H717" i="1"/>
  <c r="I717" i="1"/>
  <c r="H718" i="1"/>
  <c r="I718" i="1"/>
  <c r="H719" i="1"/>
  <c r="I719" i="1"/>
  <c r="H720" i="1"/>
  <c r="I720" i="1"/>
  <c r="H721" i="1"/>
  <c r="I721" i="1"/>
  <c r="H722" i="1"/>
  <c r="I722" i="1"/>
  <c r="H724" i="1"/>
  <c r="I724" i="1"/>
  <c r="H725" i="1"/>
  <c r="I725" i="1"/>
  <c r="H726" i="1"/>
  <c r="I726" i="1"/>
  <c r="H727" i="1"/>
  <c r="I727" i="1"/>
  <c r="H728" i="1"/>
  <c r="I728" i="1"/>
  <c r="H729" i="1"/>
  <c r="I729" i="1"/>
  <c r="H730" i="1"/>
  <c r="I730" i="1"/>
  <c r="H732" i="1"/>
  <c r="I732" i="1"/>
  <c r="H733" i="1"/>
  <c r="I733" i="1"/>
  <c r="H734" i="1"/>
  <c r="I734" i="1"/>
  <c r="H735" i="1"/>
  <c r="I735" i="1"/>
  <c r="H736" i="1"/>
  <c r="I736" i="1"/>
  <c r="H737" i="1"/>
  <c r="I737" i="1"/>
  <c r="H738" i="1"/>
  <c r="I738" i="1"/>
  <c r="H740" i="1"/>
  <c r="I740" i="1"/>
  <c r="H741" i="1"/>
  <c r="I741" i="1"/>
  <c r="H742" i="1"/>
  <c r="I742" i="1"/>
  <c r="H743" i="1"/>
  <c r="I743" i="1"/>
  <c r="H744" i="1"/>
  <c r="I744" i="1"/>
  <c r="H746" i="1"/>
  <c r="I746" i="1"/>
  <c r="H747" i="1"/>
  <c r="I747" i="1"/>
  <c r="H748" i="1"/>
  <c r="I748" i="1"/>
  <c r="H749" i="1"/>
  <c r="I749" i="1"/>
  <c r="H750" i="1"/>
  <c r="I750" i="1"/>
  <c r="H752" i="1"/>
  <c r="I752" i="1"/>
  <c r="H753" i="1"/>
  <c r="I753" i="1"/>
  <c r="H754" i="1"/>
  <c r="I754" i="1"/>
  <c r="H755" i="1"/>
  <c r="I755" i="1"/>
  <c r="H756" i="1"/>
  <c r="I756" i="1"/>
  <c r="H757" i="1"/>
  <c r="I757" i="1"/>
  <c r="H758" i="1"/>
  <c r="I758" i="1"/>
  <c r="H759" i="1"/>
  <c r="I759" i="1"/>
  <c r="H760" i="1"/>
  <c r="I760" i="1"/>
  <c r="H761" i="1"/>
  <c r="I761" i="1"/>
  <c r="H762" i="1"/>
  <c r="I762" i="1"/>
  <c r="H763" i="1"/>
  <c r="I763" i="1"/>
  <c r="H764" i="1"/>
  <c r="I764" i="1"/>
  <c r="H765" i="1"/>
  <c r="I765" i="1"/>
  <c r="H766" i="1"/>
  <c r="I766" i="1"/>
  <c r="H767" i="1"/>
  <c r="I767" i="1"/>
  <c r="H769" i="1"/>
  <c r="I769" i="1"/>
  <c r="H770" i="1"/>
  <c r="I770" i="1"/>
  <c r="H771" i="1"/>
  <c r="I771" i="1"/>
  <c r="H772" i="1"/>
  <c r="I772" i="1"/>
  <c r="H773" i="1"/>
  <c r="I773" i="1"/>
  <c r="H774" i="1"/>
  <c r="I774" i="1"/>
  <c r="H775" i="1"/>
  <c r="I775" i="1"/>
  <c r="H776" i="1"/>
  <c r="I776" i="1"/>
  <c r="H777" i="1"/>
  <c r="I777" i="1"/>
  <c r="H778" i="1"/>
  <c r="I778" i="1"/>
  <c r="H779" i="1"/>
  <c r="I779" i="1"/>
  <c r="H780" i="1"/>
  <c r="I780" i="1"/>
  <c r="H781" i="1"/>
  <c r="I781" i="1"/>
  <c r="H782" i="1"/>
  <c r="I782" i="1"/>
  <c r="H784" i="1"/>
  <c r="I784" i="1"/>
  <c r="H785" i="1"/>
  <c r="I785" i="1"/>
  <c r="H786" i="1"/>
  <c r="I786" i="1"/>
  <c r="H787" i="1"/>
  <c r="I787" i="1"/>
  <c r="H788" i="1"/>
  <c r="I788" i="1"/>
  <c r="H789" i="1"/>
  <c r="I789" i="1"/>
  <c r="H790" i="1"/>
  <c r="I790" i="1"/>
  <c r="H791" i="1"/>
  <c r="I791" i="1"/>
  <c r="H792" i="1"/>
  <c r="I792" i="1"/>
  <c r="H793" i="1"/>
  <c r="I793" i="1"/>
  <c r="H794" i="1"/>
  <c r="I794" i="1"/>
  <c r="H795" i="1"/>
  <c r="I795" i="1"/>
  <c r="H797" i="1"/>
  <c r="I797" i="1"/>
  <c r="H798" i="1"/>
  <c r="I798" i="1"/>
  <c r="H799" i="1"/>
  <c r="I799" i="1"/>
  <c r="H800" i="1"/>
  <c r="I800" i="1"/>
  <c r="H801" i="1"/>
  <c r="I801" i="1"/>
  <c r="H802" i="1"/>
  <c r="I802" i="1"/>
  <c r="H803" i="1"/>
  <c r="I803" i="1"/>
  <c r="H804" i="1"/>
  <c r="I804" i="1"/>
  <c r="H806" i="1"/>
  <c r="I806" i="1"/>
  <c r="H807" i="1"/>
  <c r="I807" i="1"/>
  <c r="H808" i="1"/>
  <c r="I808" i="1"/>
  <c r="H810" i="1"/>
  <c r="I810" i="1"/>
  <c r="H811" i="1"/>
  <c r="I811" i="1"/>
  <c r="H812" i="1"/>
  <c r="I812" i="1"/>
  <c r="H813" i="1"/>
  <c r="I813" i="1"/>
  <c r="H814" i="1"/>
  <c r="I814" i="1"/>
  <c r="H815" i="1"/>
  <c r="I815" i="1"/>
  <c r="H816" i="1"/>
  <c r="I816" i="1"/>
  <c r="H817" i="1"/>
  <c r="I817" i="1"/>
  <c r="H818" i="1"/>
  <c r="I818" i="1"/>
  <c r="H819" i="1"/>
  <c r="I819" i="1"/>
  <c r="H820" i="1"/>
  <c r="I820" i="1"/>
  <c r="H821" i="1"/>
  <c r="I821" i="1"/>
  <c r="H822" i="1"/>
  <c r="I822" i="1"/>
  <c r="H824" i="1"/>
  <c r="I824" i="1"/>
  <c r="H825" i="1"/>
  <c r="I825" i="1"/>
  <c r="H826" i="1"/>
  <c r="I826" i="1"/>
  <c r="H827" i="1"/>
  <c r="I827" i="1"/>
  <c r="H828" i="1"/>
  <c r="I828" i="1"/>
  <c r="H829" i="1"/>
  <c r="I829" i="1"/>
  <c r="H830" i="1"/>
  <c r="I830" i="1"/>
  <c r="H831" i="1"/>
  <c r="I831" i="1"/>
  <c r="H832" i="1"/>
  <c r="I832" i="1"/>
  <c r="H833" i="1"/>
  <c r="I833" i="1"/>
  <c r="H834" i="1"/>
  <c r="I834" i="1"/>
  <c r="H835" i="1"/>
  <c r="I835" i="1"/>
  <c r="H836" i="1"/>
  <c r="I836" i="1"/>
  <c r="H837" i="1"/>
  <c r="I837" i="1"/>
  <c r="H838" i="1"/>
  <c r="I838" i="1"/>
  <c r="H839" i="1"/>
  <c r="I839" i="1"/>
  <c r="H840" i="1"/>
  <c r="I840" i="1"/>
  <c r="H841" i="1"/>
  <c r="I841" i="1"/>
  <c r="H842" i="1"/>
  <c r="I842" i="1"/>
  <c r="H843" i="1"/>
  <c r="I843" i="1"/>
  <c r="H844" i="1"/>
  <c r="I844" i="1"/>
  <c r="H845" i="1"/>
  <c r="I845" i="1"/>
  <c r="H846" i="1"/>
  <c r="I846" i="1"/>
  <c r="H847" i="1"/>
  <c r="I847" i="1"/>
  <c r="H53" i="1"/>
  <c r="I53" i="1"/>
  <c r="I695" i="1"/>
  <c r="I694" i="1"/>
  <c r="I693" i="1"/>
  <c r="I692" i="1"/>
  <c r="H694" i="1" l="1"/>
  <c r="H695" i="1"/>
  <c r="H692" i="1"/>
  <c r="H693" i="1"/>
</calcChain>
</file>

<file path=xl/sharedStrings.xml><?xml version="1.0" encoding="utf-8"?>
<sst xmlns="http://schemas.openxmlformats.org/spreadsheetml/2006/main" count="2480" uniqueCount="1000">
  <si>
    <t>Cầu dao điện Susol MCCB (APTOMAT) loại 3 Pha</t>
  </si>
  <si>
    <t>Cầu dao điện Susol MCCB (APTOMAT) loại 4 Pha</t>
  </si>
  <si>
    <t>Tên hàng</t>
  </si>
  <si>
    <t>In (A)</t>
  </si>
  <si>
    <t>Icu(KA)</t>
  </si>
  <si>
    <t>FTU: loại không chỉnh dòng</t>
  </si>
  <si>
    <t>FTU: Fixed thermal, fixed magnetic trip units</t>
  </si>
  <si>
    <t>TD100N FTU100 3P</t>
  </si>
  <si>
    <t>16,20,25,32,40,50,63,80,100A</t>
  </si>
  <si>
    <t>TD100N FTU100 4P</t>
  </si>
  <si>
    <t>TD160N FTU160 3P</t>
  </si>
  <si>
    <t>125A</t>
  </si>
  <si>
    <t>TD160N FTU160 4P</t>
  </si>
  <si>
    <t>160A</t>
  </si>
  <si>
    <t>TS100N FTU100 3P</t>
  </si>
  <si>
    <t>40, 50, 63, 80, 100A</t>
  </si>
  <si>
    <t>TS100N FTU100 4P</t>
  </si>
  <si>
    <t>TS160N FTU160 3P</t>
  </si>
  <si>
    <t>100, 125A</t>
  </si>
  <si>
    <t>TS160N FTU160 4P</t>
  </si>
  <si>
    <t>TS250N FTU250 3P</t>
  </si>
  <si>
    <r>
      <rPr>
        <sz val="10"/>
        <color indexed="23"/>
        <rFont val="Times New Roman"/>
        <family val="1"/>
      </rPr>
      <t xml:space="preserve">125, 160, </t>
    </r>
    <r>
      <rPr>
        <sz val="10"/>
        <rFont val="Times New Roman"/>
        <family val="1"/>
      </rPr>
      <t>200A</t>
    </r>
  </si>
  <si>
    <t>TS250N FTU250 4P</t>
  </si>
  <si>
    <t>250A</t>
  </si>
  <si>
    <t>TS400N FTU400 3P</t>
  </si>
  <si>
    <t>300, 400A</t>
  </si>
  <si>
    <t>TS400N FTU400 4P</t>
  </si>
  <si>
    <t>TS630N FTU630 3P</t>
  </si>
  <si>
    <t>500, 630A</t>
  </si>
  <si>
    <t>TS630N FTU630 4P</t>
  </si>
  <si>
    <t>TS800N FTU800 3P</t>
  </si>
  <si>
    <t>800A</t>
  </si>
  <si>
    <t>TS800N FTU800 4P</t>
  </si>
  <si>
    <t>FMU: loại chỉnh dòng (nhiệt) 3 buớc 0.8, 0.9, 1.0 x ln</t>
  </si>
  <si>
    <t>FMU: Adjustable thermal: 0.8~1 x ln, fixed magnetic</t>
  </si>
  <si>
    <t>TD100N FMU100 3P</t>
  </si>
  <si>
    <t>TD100N FMU100 4P</t>
  </si>
  <si>
    <t>TD160N FMU160 3P</t>
  </si>
  <si>
    <t>TD160N FMU160 4P</t>
  </si>
  <si>
    <t>TS100N FMU100 3P</t>
  </si>
  <si>
    <t>TS100N FMU100 4P</t>
  </si>
  <si>
    <t>TS160N FMU160 3P</t>
  </si>
  <si>
    <t>TS160N FMU160 4P</t>
  </si>
  <si>
    <t>TS250N FMU250 3P</t>
  </si>
  <si>
    <t>TS250N FMU250 4P</t>
  </si>
  <si>
    <t>TS400N FMU400 3P</t>
  </si>
  <si>
    <t>TS400N FMU400 4P</t>
  </si>
  <si>
    <t>TS630N FMU630 3P</t>
  </si>
  <si>
    <t>TS630N FMU630 4P</t>
  </si>
  <si>
    <t>TS800N FMU800 3P</t>
  </si>
  <si>
    <t>TS800N FMU800 4P</t>
  </si>
  <si>
    <t>ATU: loại chỉnh dòng cắt (nhiệt) và dòng ngắn mạch (từ)</t>
  </si>
  <si>
    <t>ATU: Adjustable thermal: 0.8~1xln, Adjustable magnetic: 5~10xln</t>
  </si>
  <si>
    <t>TS160N ATU160 3P</t>
  </si>
  <si>
    <t>TS160N ATU160 4P</t>
  </si>
  <si>
    <t>TS250N ATU250 3P</t>
  </si>
  <si>
    <t>200A</t>
  </si>
  <si>
    <t>TS250N ATU250 4P</t>
  </si>
  <si>
    <t>TS400N ATU400 3P</t>
  </si>
  <si>
    <t>400A</t>
  </si>
  <si>
    <t>TS400N ATU400 4P</t>
  </si>
  <si>
    <t>TS630N ATU630 3P</t>
  </si>
  <si>
    <t>630A</t>
  </si>
  <si>
    <t>TS630N ATU630 4P</t>
  </si>
  <si>
    <t>TS800N ATU800 3P</t>
  </si>
  <si>
    <t>TS800N ATU800 4P</t>
  </si>
  <si>
    <t>ETS: loại chỉnh dòng chip relay điện tử 13 bước từ 0.4-&gt;1 x ln</t>
  </si>
  <si>
    <t>ETS: Electronic trip units: chỉnh 13 bước từ 0.4-&gt;1 x ln</t>
  </si>
  <si>
    <t>TS100N ETS23 3P</t>
  </si>
  <si>
    <t>80A</t>
  </si>
  <si>
    <t>TS100N ETS23 4P</t>
  </si>
  <si>
    <t>TS160N ETS23 3P</t>
  </si>
  <si>
    <r>
      <rPr>
        <sz val="10"/>
        <color indexed="23"/>
        <rFont val="Times New Roman"/>
        <family val="1"/>
      </rPr>
      <t xml:space="preserve">40, 80, </t>
    </r>
    <r>
      <rPr>
        <sz val="10"/>
        <rFont val="Times New Roman"/>
        <family val="1"/>
      </rPr>
      <t>160A</t>
    </r>
  </si>
  <si>
    <t>TS160N ETS23 4P</t>
  </si>
  <si>
    <t>TS250N ETS23 3P</t>
  </si>
  <si>
    <t>TS250N ETS23 4P</t>
  </si>
  <si>
    <t>TS400N ETS33 3P</t>
  </si>
  <si>
    <t>TS400N ETS33 4P</t>
  </si>
  <si>
    <t>TS630N ETS33 3P</t>
  </si>
  <si>
    <t>TS630N ETS33 4P</t>
  </si>
  <si>
    <t>TS800N ETS43 3P</t>
  </si>
  <si>
    <t>TS800N ETS43 4P</t>
  </si>
  <si>
    <t>AG6: loại chỉnh dòng 7 bước từ 0.4-&gt;1 x ln</t>
  </si>
  <si>
    <t>Trip relay type AG6: chỉnh 7 bước từ 0.4-&gt;1 x ln</t>
  </si>
  <si>
    <t>TS1000N 3P</t>
  </si>
  <si>
    <t>1000A</t>
  </si>
  <si>
    <t>TS1000N 4P</t>
  </si>
  <si>
    <t>TS1250N 3P</t>
  </si>
  <si>
    <t>1250A</t>
  </si>
  <si>
    <t>TS1250N 4P</t>
  </si>
  <si>
    <t>TS1600N 3P</t>
  </si>
  <si>
    <t>1600A</t>
  </si>
  <si>
    <t>TS1600N 4P</t>
  </si>
  <si>
    <t>TS1000H 3P</t>
  </si>
  <si>
    <t>TS1000H 4P</t>
  </si>
  <si>
    <t>TS1250H 3P</t>
  </si>
  <si>
    <t>TS1250H 4P</t>
  </si>
  <si>
    <t>TS1600H 3P</t>
  </si>
  <si>
    <t>TS1600H 4P</t>
  </si>
  <si>
    <t>TS1000L 3P</t>
  </si>
  <si>
    <t>TS1000L 4P</t>
  </si>
  <si>
    <t>Cầu dao điện loại tép MCB (gắn trên thanh ray)</t>
  </si>
  <si>
    <t>Cầu dao điện loại tép bảo vệ quá tải và chống rò điện RCBO</t>
  </si>
  <si>
    <t>BKN 1P</t>
  </si>
  <si>
    <t>6-10-16-20-25-32-40A</t>
  </si>
  <si>
    <t>6KA</t>
  </si>
  <si>
    <t>RKP 1P+N</t>
  </si>
  <si>
    <t>3-6-10-16-20-25-32A</t>
  </si>
  <si>
    <r>
      <t>50-</t>
    </r>
    <r>
      <rPr>
        <sz val="10.5"/>
        <rFont val="Times New Roman"/>
        <family val="1"/>
      </rPr>
      <t>63A</t>
    </r>
  </si>
  <si>
    <t>RKC 1P+N</t>
  </si>
  <si>
    <t>6-10-16-20-25</t>
  </si>
  <si>
    <t>BKN 2P</t>
  </si>
  <si>
    <t>32A</t>
  </si>
  <si>
    <t>RKS 1P+N</t>
  </si>
  <si>
    <t>6-10-16-20-25-32A</t>
  </si>
  <si>
    <t>BKN 3P</t>
  </si>
  <si>
    <t>Cầu dao điện loại tép chống rò điện RCCB (gắn trên thanh ray)</t>
  </si>
  <si>
    <t>RKN 1P+N</t>
  </si>
  <si>
    <t>25-32-40A</t>
  </si>
  <si>
    <t>BKN 4P</t>
  </si>
  <si>
    <t>63A</t>
  </si>
  <si>
    <t>RKN 3P+N</t>
  </si>
  <si>
    <t>BKN-b 1P</t>
  </si>
  <si>
    <t>10KA</t>
  </si>
  <si>
    <t>RKN-b 1P+N</t>
  </si>
  <si>
    <t>BKN-b 2P</t>
  </si>
  <si>
    <t>80~100A</t>
  </si>
  <si>
    <t>BKN-b 3P</t>
  </si>
  <si>
    <t>RKN-b 3P+N</t>
  </si>
  <si>
    <t>BKN-b 4P</t>
  </si>
  <si>
    <t>BKH 1P</t>
  </si>
  <si>
    <t>80-100A</t>
  </si>
  <si>
    <t>MCB Box - Hộp phân phối từ 9 đến 32 nhánh</t>
  </si>
  <si>
    <t>Kích thước</t>
  </si>
  <si>
    <t>BKH 2P</t>
  </si>
  <si>
    <t>LSLB1-09A</t>
  </si>
  <si>
    <t>240x200x75</t>
  </si>
  <si>
    <t>LSLB1-12A</t>
  </si>
  <si>
    <t>295x230x75</t>
  </si>
  <si>
    <t>BKH 3P</t>
  </si>
  <si>
    <t>LSLB1-16A</t>
  </si>
  <si>
    <t>366x230x75</t>
  </si>
  <si>
    <t>LSLB1-20A</t>
  </si>
  <si>
    <t>438x230x75</t>
  </si>
  <si>
    <t>BKH 4P</t>
  </si>
  <si>
    <t>LSLB1-24A</t>
  </si>
  <si>
    <t>295x460x75</t>
  </si>
  <si>
    <t>LSLB1-32A</t>
  </si>
  <si>
    <t>366x460x75</t>
  </si>
  <si>
    <t>PHỤ KIỆN MCB</t>
  </si>
  <si>
    <t>Surge Protective Device</t>
  </si>
  <si>
    <t>Voltage protection</t>
  </si>
  <si>
    <t>Auxiliary switch: AX for BKN</t>
  </si>
  <si>
    <t>SPT-380S 160KA</t>
  </si>
  <si>
    <t>AC380V, &lt; 2.0KV</t>
  </si>
  <si>
    <t>3W+G</t>
  </si>
  <si>
    <t>Alarm switch: AL for BKN</t>
  </si>
  <si>
    <t>AC440V, &lt; 2.0KV</t>
  </si>
  <si>
    <t>Auxiliary switch: AX for BKN-b</t>
  </si>
  <si>
    <t>SPT-440S 160KA</t>
  </si>
  <si>
    <t>Alarm switch: AL for BKN-b</t>
  </si>
  <si>
    <t>AC220/380V, &lt; 2.0KV</t>
  </si>
  <si>
    <t>4W+G</t>
  </si>
  <si>
    <t>Shunt for BKN</t>
  </si>
  <si>
    <t>SPY-220S 80KA</t>
  </si>
  <si>
    <t>OVT/UVT for BKN</t>
  </si>
  <si>
    <t>SPY-220S 200KA</t>
  </si>
  <si>
    <t>Thiết bị chống sét (Surge Protective Device)</t>
  </si>
  <si>
    <t>SPY-220S 240KA</t>
  </si>
  <si>
    <t>Uc [V] L/N-PE</t>
  </si>
  <si>
    <t>BK05S-T3 2P</t>
  </si>
  <si>
    <t>385V</t>
  </si>
  <si>
    <t>10KV</t>
  </si>
  <si>
    <t>BK05S-T3 4P</t>
  </si>
  <si>
    <t>Rated voltage-KV-KA</t>
  </si>
  <si>
    <t>Pole</t>
  </si>
  <si>
    <t>BK10S-T2 1P</t>
  </si>
  <si>
    <t>20KA</t>
  </si>
  <si>
    <t>SPL2-40S 220V</t>
  </si>
  <si>
    <t>220VAC-2.5KV-40KA</t>
  </si>
  <si>
    <t>2W+G</t>
  </si>
  <si>
    <t>BK10S-T2 2P</t>
  </si>
  <si>
    <t>SPL2-80S 220V</t>
  </si>
  <si>
    <t>220VAC-3.0KV-80KA</t>
  </si>
  <si>
    <t>BK10S-T2 3P</t>
  </si>
  <si>
    <t>SPY2-40S 380/220V</t>
  </si>
  <si>
    <t>380/220VAC-2.5KV-40KA</t>
  </si>
  <si>
    <t>BK10S-T2 4P</t>
  </si>
  <si>
    <t>SPY2-80S 380/220V</t>
  </si>
  <si>
    <t>380/220VAC-3.0KV-80KA</t>
  </si>
  <si>
    <t>BK20S-T2 1P</t>
  </si>
  <si>
    <t>40KA</t>
  </si>
  <si>
    <t>SPY1-120S 380/220V</t>
  </si>
  <si>
    <t>380/220VAC-2.0KV-120KA</t>
  </si>
  <si>
    <t>BK20S-T2 2P</t>
  </si>
  <si>
    <t>SPY1-160S 380/220V</t>
  </si>
  <si>
    <t>380/220VAC-2.0KV-160KA</t>
  </si>
  <si>
    <t>BK20S-T2 3P</t>
  </si>
  <si>
    <t>SPY1-200S 380/220V</t>
  </si>
  <si>
    <t>380/220-2.0KV-200KA</t>
  </si>
  <si>
    <t>BK20S-T2 4P</t>
  </si>
  <si>
    <t>SPT2-40S 220V</t>
  </si>
  <si>
    <t>BK30S-T2 1P</t>
  </si>
  <si>
    <t>60KA</t>
  </si>
  <si>
    <t>SPT2-40S 380V</t>
  </si>
  <si>
    <t>380VAC-2.5KV-40KA</t>
  </si>
  <si>
    <t>BK30S-T2 2P</t>
  </si>
  <si>
    <t>SPT2-80S 380V</t>
  </si>
  <si>
    <t>380VAC-3.0KV-80KA</t>
  </si>
  <si>
    <t>BK30S-T2 3P</t>
  </si>
  <si>
    <t>SPT1-120S 380V</t>
  </si>
  <si>
    <t>380VAC-2.0KV-120KA</t>
  </si>
  <si>
    <t>BK30S-T2 4P</t>
  </si>
  <si>
    <t>SPT1-160S 380V</t>
  </si>
  <si>
    <t>380VAC-2.0KV-160KA</t>
  </si>
  <si>
    <t>BK40S-T2 1P</t>
  </si>
  <si>
    <t>80KA</t>
  </si>
  <si>
    <t>SPT2-40S 440V</t>
  </si>
  <si>
    <t>440VAC-2.5KV-40KA</t>
  </si>
  <si>
    <t>BK40S-T2 2P</t>
  </si>
  <si>
    <t>SPT2-80S 440V</t>
  </si>
  <si>
    <t>440VAC-3.0KV-80KA</t>
  </si>
  <si>
    <t>BK40S-T2 3P</t>
  </si>
  <si>
    <t>SPT1-120S 440V</t>
  </si>
  <si>
    <t>440VAC-2.0KV-120KA</t>
  </si>
  <si>
    <t>BK40S-T2 4P</t>
  </si>
  <si>
    <t>SPT1-160S 440V</t>
  </si>
  <si>
    <t>440VAC-2.0KV-160KA</t>
  </si>
  <si>
    <t xml:space="preserve">Cầu dao điện MCCB (APTOMAT) loại khối 2 Pha </t>
  </si>
  <si>
    <t xml:space="preserve">Cầu dao điện MCCB (APTOMAT) loại khối 4 Pha </t>
  </si>
  <si>
    <t>ABN52c</t>
  </si>
  <si>
    <t>15-20-30-40-50A</t>
  </si>
  <si>
    <t>ABN54c</t>
  </si>
  <si>
    <t>ABN62c</t>
  </si>
  <si>
    <t>60A</t>
  </si>
  <si>
    <t>ABN104c</t>
  </si>
  <si>
    <t>15,20,30,40,50,60,75,100A</t>
  </si>
  <si>
    <t>ABN102c</t>
  </si>
  <si>
    <t>15-20-30-40-50-60-75-100A</t>
  </si>
  <si>
    <t>ABN204c</t>
  </si>
  <si>
    <t>125,150,175,200,225,250A</t>
  </si>
  <si>
    <t>ABN202c</t>
  </si>
  <si>
    <t>125-150-175-200-225-250A</t>
  </si>
  <si>
    <t>ABN404c</t>
  </si>
  <si>
    <t>250-300-350-400A</t>
  </si>
  <si>
    <t>ABN402c</t>
  </si>
  <si>
    <t>ABN804c</t>
  </si>
  <si>
    <t>500-630</t>
  </si>
  <si>
    <t>ABS32c</t>
  </si>
  <si>
    <t>10~30A</t>
  </si>
  <si>
    <t>700-800A</t>
  </si>
  <si>
    <t>ABS52c</t>
  </si>
  <si>
    <t>30~50A</t>
  </si>
  <si>
    <t>ABS54c</t>
  </si>
  <si>
    <t>ABS102c</t>
  </si>
  <si>
    <t>40-50-60-75-100-125A</t>
  </si>
  <si>
    <t>ABS104c</t>
  </si>
  <si>
    <t>20,30,40,50,60,75,100,125A</t>
  </si>
  <si>
    <t>ABS202c</t>
  </si>
  <si>
    <t>ABS204c</t>
  </si>
  <si>
    <t>150,175,200,225,250A</t>
  </si>
  <si>
    <t>BS32c (không vỏ)</t>
  </si>
  <si>
    <t>6-10-15-20-30A</t>
  </si>
  <si>
    <t>ABS404c</t>
  </si>
  <si>
    <t>BS32c w/c (có vỏ)</t>
  </si>
  <si>
    <t>ABS804c</t>
  </si>
  <si>
    <t>500-630A</t>
  </si>
  <si>
    <t xml:space="preserve">Cầu dao điện MCCB (APTOMAT) loại khối 3 Pha </t>
  </si>
  <si>
    <t>ABN53c</t>
  </si>
  <si>
    <t>ABS1004b</t>
  </si>
  <si>
    <t>ABN63c</t>
  </si>
  <si>
    <t>ABS1204b</t>
  </si>
  <si>
    <t>1200A</t>
  </si>
  <si>
    <t>ABN103c</t>
  </si>
  <si>
    <t>ABN203c</t>
  </si>
  <si>
    <t>100,125,150,175,200,225,250A</t>
  </si>
  <si>
    <t>ABN403c</t>
  </si>
  <si>
    <t>ABN803c</t>
  </si>
  <si>
    <t>ABS33c</t>
  </si>
  <si>
    <t>5A-10A</t>
  </si>
  <si>
    <t>100-125-160-200-250A</t>
  </si>
  <si>
    <t>ABS53c</t>
  </si>
  <si>
    <t>Cầu dao điện ELCB 2 pha loại chống rò điện</t>
  </si>
  <si>
    <t>ABS103c</t>
  </si>
  <si>
    <t>15,20,30,40,50,60,75,100,125A</t>
  </si>
  <si>
    <t>ABS203c</t>
  </si>
  <si>
    <t>32GRc</t>
  </si>
  <si>
    <t>15-20-30A</t>
  </si>
  <si>
    <t>ABS403c</t>
  </si>
  <si>
    <t>32GRhd</t>
  </si>
  <si>
    <t>ABS803c</t>
  </si>
  <si>
    <t>32KGRd</t>
  </si>
  <si>
    <t>EBS52Fb</t>
  </si>
  <si>
    <t>40-50A</t>
  </si>
  <si>
    <t>ABS1003b</t>
  </si>
  <si>
    <t>EBE102Fb</t>
  </si>
  <si>
    <t>60-75-100A</t>
  </si>
  <si>
    <t>ABS1203b</t>
  </si>
  <si>
    <t>EBN52c</t>
  </si>
  <si>
    <t>30-40-50A</t>
  </si>
  <si>
    <t>EBN102c</t>
  </si>
  <si>
    <t>EBN202c</t>
  </si>
  <si>
    <t>Cầu dao điện ELCB 3 pha loại khối chống rò điện</t>
  </si>
  <si>
    <t>EBN53c</t>
  </si>
  <si>
    <t>15,20,30,40,50A</t>
  </si>
  <si>
    <t>EBN103c</t>
  </si>
  <si>
    <t>60,75,100A</t>
  </si>
  <si>
    <t>EBN203c</t>
  </si>
  <si>
    <t>EBN403c</t>
  </si>
  <si>
    <t>Cầu dao điện MCCB 3 Pha loại khối chỉnh dòng (0.7-0.85-1.0) x ln max</t>
  </si>
  <si>
    <t>EBN803c</t>
  </si>
  <si>
    <t>500,630A</t>
  </si>
  <si>
    <t>ABS103c FMU</t>
  </si>
  <si>
    <t>20-25-32-40-50-63-80-100-125A</t>
  </si>
  <si>
    <t>ABS203c FMU</t>
  </si>
  <si>
    <t>Cầu dao điện ELCB 4 cực loại khối chống rò điện</t>
  </si>
  <si>
    <t>EBN104c</t>
  </si>
  <si>
    <t>EBS104c</t>
  </si>
  <si>
    <t>EBS204c</t>
  </si>
  <si>
    <t>PHỤ KIỆN CẦU DAO ĐIỆN MCCB</t>
  </si>
  <si>
    <t>EBN404c</t>
  </si>
  <si>
    <t>250,300,350,400A</t>
  </si>
  <si>
    <t>Cuộn đóng ngắt</t>
  </si>
  <si>
    <t>SHT for ABN/S50~250AF</t>
  </si>
  <si>
    <t>PHỤ KIỆN MCCB</t>
  </si>
  <si>
    <t>Shunt Trip</t>
  </si>
  <si>
    <t>SHT for ABN/S400~800AF</t>
  </si>
  <si>
    <t>DH100-S for ABN103c</t>
  </si>
  <si>
    <t>(SHT)</t>
  </si>
  <si>
    <t>SHT for ABS1003b~1204b</t>
  </si>
  <si>
    <t>Tay xoay</t>
  </si>
  <si>
    <t>DH125-S for ABS125c</t>
  </si>
  <si>
    <t>SHT for TS1000~1600</t>
  </si>
  <si>
    <t xml:space="preserve">         (Handle)</t>
  </si>
  <si>
    <t>DH250-S for ABH250c</t>
  </si>
  <si>
    <t>Cuộn bảo vệ thấp áp</t>
  </si>
  <si>
    <t>UVT for ABN/S50~250AF</t>
  </si>
  <si>
    <t>(DH loại gắn trực tiếp)</t>
  </si>
  <si>
    <t>N~70S for ABN403c</t>
  </si>
  <si>
    <t>Under Vol. Trip</t>
  </si>
  <si>
    <t>UVT for ABN/S400~800AF</t>
  </si>
  <si>
    <t>(EH loại gắn ngoài)</t>
  </si>
  <si>
    <t>EH125-S for ABS125c</t>
  </si>
  <si>
    <t>(UVT)</t>
  </si>
  <si>
    <t>UVT for ABS1003b~1204b</t>
  </si>
  <si>
    <t>EH250-S for ABN250c</t>
  </si>
  <si>
    <t>UVT for TS1000~1600</t>
  </si>
  <si>
    <t>E-70U-S for ABN403c</t>
  </si>
  <si>
    <t>Tiếp điểm phụ</t>
  </si>
  <si>
    <t>AX for ABN/S50~250AF</t>
  </si>
  <si>
    <t>E-80U-S for ABN803c</t>
  </si>
  <si>
    <t>Auxiliary switch</t>
  </si>
  <si>
    <t>AX for ABN/S400~800AF</t>
  </si>
  <si>
    <t>MI-13S for ABN53~103c</t>
  </si>
  <si>
    <t>(AX)</t>
  </si>
  <si>
    <t>AX for ABS1003b~1204b</t>
  </si>
  <si>
    <t>Khóa liên động</t>
  </si>
  <si>
    <t>MI-23S for ABS103c</t>
  </si>
  <si>
    <t>Tiếp điểm cảnh báo</t>
  </si>
  <si>
    <t>AL for ABN/S50~250AF</t>
  </si>
  <si>
    <t>(Mechanical interlock)</t>
  </si>
  <si>
    <t>MI-33S for ABN/S203c</t>
  </si>
  <si>
    <t>Alarm switch</t>
  </si>
  <si>
    <t>AL for ABN/S400~800AF</t>
  </si>
  <si>
    <t>MI-43S for ABN/S403c</t>
  </si>
  <si>
    <t>(AL)</t>
  </si>
  <si>
    <t>AL for ABS1003b~1204b</t>
  </si>
  <si>
    <t>MI-83S for ABN/S803c</t>
  </si>
  <si>
    <t>AL và AX</t>
  </si>
  <si>
    <t>AL/AX for ABN/S50~250AF</t>
  </si>
  <si>
    <t>IB-13 for ABN52~103c</t>
  </si>
  <si>
    <t>MOP M1 for ABN52c~104c</t>
  </si>
  <si>
    <t>Tấm chắn pha:</t>
  </si>
  <si>
    <t>IB-23 for ABS103c~ABN/S203c</t>
  </si>
  <si>
    <t>Mô tơ điều khiển On/Off cho MCCB</t>
  </si>
  <si>
    <t>MOP M2 for ABS/H103c~104c</t>
  </si>
  <si>
    <t>Insulation barrier</t>
  </si>
  <si>
    <t>IBL-400 for ABN/S403c</t>
  </si>
  <si>
    <t>MOP M3 for ABN/S/H202c~204c</t>
  </si>
  <si>
    <t>(IB)</t>
  </si>
  <si>
    <t>IBL800 for ABS803c/TS630</t>
  </si>
  <si>
    <t xml:space="preserve">Motor operator: </t>
  </si>
  <si>
    <t>MOP M4 for ABN/S/H402c~404c</t>
  </si>
  <si>
    <t>Barrier insulation for ABS1200b</t>
  </si>
  <si>
    <t>(MOP)</t>
  </si>
  <si>
    <t>MOP M5 for ABN/S/H802c~804c</t>
  </si>
  <si>
    <t>Thanh cái</t>
  </si>
  <si>
    <t>Busbar for ABN/S803c</t>
  </si>
  <si>
    <t>MOP M6 for ABS1003b~1204b</t>
  </si>
  <si>
    <t>KHỞI ĐỘNG TỪ 3 PHA (CONTACTOR 3 POLES) - AC Coil</t>
  </si>
  <si>
    <t>RƠ LE NHIỆT</t>
  </si>
  <si>
    <r>
      <t>MC-6a</t>
    </r>
    <r>
      <rPr>
        <b/>
        <vertAlign val="superscript"/>
        <sz val="11"/>
        <rFont val="Times New Roman"/>
        <family val="1"/>
      </rPr>
      <t xml:space="preserve"> (1)</t>
    </r>
  </si>
  <si>
    <t>6A (1a)</t>
  </si>
  <si>
    <r>
      <t>MT-12</t>
    </r>
    <r>
      <rPr>
        <b/>
        <sz val="11"/>
        <rFont val="Times New Roman"/>
        <family val="1"/>
      </rPr>
      <t xml:space="preserve"> </t>
    </r>
    <r>
      <rPr>
        <b/>
        <vertAlign val="superscript"/>
        <sz val="11"/>
        <rFont val="Times New Roman"/>
        <family val="1"/>
      </rPr>
      <t>(1)</t>
    </r>
  </si>
  <si>
    <t>0.63~18A</t>
  </si>
  <si>
    <r>
      <t>MC-9a</t>
    </r>
    <r>
      <rPr>
        <b/>
        <vertAlign val="superscript"/>
        <sz val="11"/>
        <rFont val="Times New Roman"/>
        <family val="1"/>
      </rPr>
      <t xml:space="preserve"> (1)</t>
    </r>
  </si>
  <si>
    <t>9A (1a)</t>
  </si>
  <si>
    <r>
      <t xml:space="preserve">MT-32 </t>
    </r>
    <r>
      <rPr>
        <b/>
        <vertAlign val="superscript"/>
        <sz val="11"/>
        <rFont val="Times New Roman"/>
        <family val="1"/>
      </rPr>
      <t>(2)</t>
    </r>
  </si>
  <si>
    <t>0.63~19A</t>
  </si>
  <si>
    <r>
      <t>MC-12a</t>
    </r>
    <r>
      <rPr>
        <b/>
        <vertAlign val="superscript"/>
        <sz val="11"/>
        <rFont val="Times New Roman"/>
        <family val="1"/>
      </rPr>
      <t xml:space="preserve"> (1)</t>
    </r>
  </si>
  <si>
    <t>12A (1a)</t>
  </si>
  <si>
    <t>21.5~40A</t>
  </si>
  <si>
    <r>
      <t>MC-18a</t>
    </r>
    <r>
      <rPr>
        <b/>
        <vertAlign val="superscript"/>
        <sz val="11"/>
        <rFont val="Times New Roman"/>
        <family val="1"/>
      </rPr>
      <t xml:space="preserve"> (1)</t>
    </r>
  </si>
  <si>
    <t>18A (1a)</t>
  </si>
  <si>
    <r>
      <t xml:space="preserve">MT-63 </t>
    </r>
    <r>
      <rPr>
        <b/>
        <vertAlign val="superscript"/>
        <sz val="11"/>
        <rFont val="Times New Roman"/>
        <family val="1"/>
      </rPr>
      <t>(3)</t>
    </r>
  </si>
  <si>
    <t>34-50, 45-65A</t>
  </si>
  <si>
    <r>
      <t>MC-9b</t>
    </r>
    <r>
      <rPr>
        <b/>
        <vertAlign val="superscript"/>
        <sz val="11"/>
        <rFont val="Times New Roman"/>
        <family val="1"/>
      </rPr>
      <t xml:space="preserve"> (2)</t>
    </r>
  </si>
  <si>
    <t>9A (1a1b)</t>
  </si>
  <si>
    <r>
      <t xml:space="preserve">MT-95 </t>
    </r>
    <r>
      <rPr>
        <b/>
        <vertAlign val="superscript"/>
        <sz val="11"/>
        <rFont val="Times New Roman"/>
        <family val="1"/>
      </rPr>
      <t>(4)</t>
    </r>
  </si>
  <si>
    <t>54-75, 63-85, 70-95, 80-100A</t>
  </si>
  <si>
    <r>
      <t>MC-12b</t>
    </r>
    <r>
      <rPr>
        <b/>
        <vertAlign val="superscript"/>
        <sz val="11"/>
        <rFont val="Times New Roman"/>
        <family val="1"/>
      </rPr>
      <t xml:space="preserve"> (2)</t>
    </r>
  </si>
  <si>
    <t>12A (1a1b)</t>
  </si>
  <si>
    <r>
      <t xml:space="preserve">MT-150 </t>
    </r>
    <r>
      <rPr>
        <b/>
        <vertAlign val="superscript"/>
        <sz val="11"/>
        <rFont val="Times New Roman"/>
        <family val="1"/>
      </rPr>
      <t>(5)</t>
    </r>
  </si>
  <si>
    <t>80-105A, 95-130A,110-150A</t>
  </si>
  <si>
    <r>
      <t>MC-18b</t>
    </r>
    <r>
      <rPr>
        <b/>
        <vertAlign val="superscript"/>
        <sz val="11"/>
        <rFont val="Times New Roman"/>
        <family val="1"/>
      </rPr>
      <t xml:space="preserve"> (2)</t>
    </r>
  </si>
  <si>
    <t>18A (1a1b)</t>
  </si>
  <si>
    <r>
      <t xml:space="preserve">MT-225 </t>
    </r>
    <r>
      <rPr>
        <b/>
        <vertAlign val="superscript"/>
        <sz val="11"/>
        <rFont val="Times New Roman"/>
        <family val="1"/>
      </rPr>
      <t>(6)</t>
    </r>
  </si>
  <si>
    <t>85-125,100-160,120-185,160-240A</t>
  </si>
  <si>
    <r>
      <t>MC-22b</t>
    </r>
    <r>
      <rPr>
        <b/>
        <vertAlign val="superscript"/>
        <sz val="11"/>
        <rFont val="Times New Roman"/>
        <family val="1"/>
      </rPr>
      <t xml:space="preserve"> (2)</t>
    </r>
  </si>
  <si>
    <t>22A (1a1b)</t>
  </si>
  <si>
    <r>
      <t xml:space="preserve">MT-400 </t>
    </r>
    <r>
      <rPr>
        <b/>
        <vertAlign val="superscript"/>
        <sz val="11"/>
        <rFont val="Times New Roman"/>
        <family val="1"/>
      </rPr>
      <t>(7)</t>
    </r>
  </si>
  <si>
    <t>200-330A và 260-400A</t>
  </si>
  <si>
    <r>
      <t>MC-32a</t>
    </r>
    <r>
      <rPr>
        <b/>
        <vertAlign val="superscript"/>
        <sz val="11"/>
        <rFont val="Times New Roman"/>
        <family val="1"/>
      </rPr>
      <t xml:space="preserve"> (2)</t>
    </r>
  </si>
  <si>
    <t>32A (2a2b)</t>
  </si>
  <si>
    <r>
      <t xml:space="preserve">MT-800 </t>
    </r>
    <r>
      <rPr>
        <b/>
        <vertAlign val="superscript"/>
        <sz val="11"/>
        <rFont val="Times New Roman"/>
        <family val="1"/>
      </rPr>
      <t>(8)</t>
    </r>
  </si>
  <si>
    <t>400-630A và 520-800A</t>
  </si>
  <si>
    <r>
      <t>MC-40a</t>
    </r>
    <r>
      <rPr>
        <b/>
        <vertAlign val="superscript"/>
        <sz val="11"/>
        <rFont val="Times New Roman"/>
        <family val="1"/>
      </rPr>
      <t xml:space="preserve"> (2)</t>
    </r>
  </si>
  <si>
    <t>40A (2a2b)</t>
  </si>
  <si>
    <t>RƠ LE ĐIỆN TỬ - Electric motor protection relays</t>
  </si>
  <si>
    <r>
      <t>MC-50a</t>
    </r>
    <r>
      <rPr>
        <b/>
        <vertAlign val="superscript"/>
        <sz val="11"/>
        <rFont val="Times New Roman"/>
        <family val="1"/>
      </rPr>
      <t xml:space="preserve"> (3)</t>
    </r>
  </si>
  <si>
    <t>50A (2a2b)</t>
  </si>
  <si>
    <t>GMP22-2P (1a1b)</t>
  </si>
  <si>
    <t>0.3~1.5A, 1~5A, 4.4~22A</t>
  </si>
  <si>
    <r>
      <t>MC-65a</t>
    </r>
    <r>
      <rPr>
        <b/>
        <vertAlign val="superscript"/>
        <sz val="11"/>
        <rFont val="Times New Roman"/>
        <family val="1"/>
      </rPr>
      <t xml:space="preserve"> (3)</t>
    </r>
  </si>
  <si>
    <t>65A (2a2b)</t>
  </si>
  <si>
    <t>GMP22-3P (1a1b)</t>
  </si>
  <si>
    <r>
      <t>MC-75a</t>
    </r>
    <r>
      <rPr>
        <b/>
        <vertAlign val="superscript"/>
        <sz val="11"/>
        <rFont val="Times New Roman"/>
        <family val="1"/>
      </rPr>
      <t xml:space="preserve"> (4)</t>
    </r>
  </si>
  <si>
    <t>75A (2a2b)</t>
  </si>
  <si>
    <t>GMP40-2P (1a1b)</t>
  </si>
  <si>
    <t>4~20A, 8~40A</t>
  </si>
  <si>
    <r>
      <t>MC-85a</t>
    </r>
    <r>
      <rPr>
        <b/>
        <vertAlign val="superscript"/>
        <sz val="11"/>
        <rFont val="Times New Roman"/>
        <family val="1"/>
      </rPr>
      <t xml:space="preserve"> (4)</t>
    </r>
  </si>
  <si>
    <t>85A (2a2b)</t>
  </si>
  <si>
    <t>GMP40-3P (1a1b)</t>
  </si>
  <si>
    <r>
      <t>MC-100a</t>
    </r>
    <r>
      <rPr>
        <b/>
        <vertAlign val="superscript"/>
        <sz val="11"/>
        <rFont val="Times New Roman"/>
        <family val="1"/>
      </rPr>
      <t xml:space="preserve"> (4)</t>
    </r>
  </si>
  <si>
    <t>100A (2a2b)</t>
  </si>
  <si>
    <r>
      <t>(1)</t>
    </r>
    <r>
      <rPr>
        <i/>
        <sz val="11"/>
        <rFont val="Times New Roman"/>
        <family val="1"/>
      </rPr>
      <t xml:space="preserve"> MT-12 dùng cho từ MC-6a đến MC-18a gồm các loại</t>
    </r>
  </si>
  <si>
    <r>
      <t>MC-130a</t>
    </r>
    <r>
      <rPr>
        <b/>
        <vertAlign val="superscript"/>
        <sz val="11"/>
        <rFont val="Times New Roman"/>
        <family val="1"/>
      </rPr>
      <t xml:space="preserve"> (5)</t>
    </r>
  </si>
  <si>
    <t>130A (2a2b)</t>
  </si>
  <si>
    <t>từ: 0.63-1A; 1-1.6A; 1.6-2.5A; 2.5-4A;4-6A; 5-8A; 6-9A;</t>
  </si>
  <si>
    <r>
      <t>MC-150a</t>
    </r>
    <r>
      <rPr>
        <b/>
        <vertAlign val="superscript"/>
        <sz val="11"/>
        <rFont val="Times New Roman"/>
        <family val="1"/>
      </rPr>
      <t xml:space="preserve"> (5)</t>
    </r>
  </si>
  <si>
    <t>150A (2a2b)</t>
  </si>
  <si>
    <t>7-10A; 9-13A; 12-18A;</t>
  </si>
  <si>
    <r>
      <t>MC-185a</t>
    </r>
    <r>
      <rPr>
        <b/>
        <vertAlign val="superscript"/>
        <sz val="11"/>
        <rFont val="Times New Roman"/>
        <family val="1"/>
      </rPr>
      <t xml:space="preserve"> (6)</t>
    </r>
  </si>
  <si>
    <t>185A (2a2b)</t>
  </si>
  <si>
    <r>
      <t>(2)</t>
    </r>
    <r>
      <rPr>
        <i/>
        <sz val="11"/>
        <rFont val="Times New Roman"/>
        <family val="1"/>
      </rPr>
      <t xml:space="preserve"> MT-32 dùng cho MC-9b đến MC-40a gồm các loại từ:</t>
    </r>
  </si>
  <si>
    <r>
      <t>MC-225a</t>
    </r>
    <r>
      <rPr>
        <b/>
        <vertAlign val="superscript"/>
        <sz val="11"/>
        <rFont val="Times New Roman"/>
        <family val="1"/>
      </rPr>
      <t xml:space="preserve"> (6)</t>
    </r>
  </si>
  <si>
    <t>225A (2a2b)</t>
  </si>
  <si>
    <t>0.63-1A; 1-1.6A; 1.6-2.5A; 2.5-4A;4-6A; 5-8A; 6-9A;</t>
  </si>
  <si>
    <r>
      <t>MC-265a</t>
    </r>
    <r>
      <rPr>
        <b/>
        <vertAlign val="superscript"/>
        <sz val="11"/>
        <rFont val="Times New Roman"/>
        <family val="1"/>
      </rPr>
      <t xml:space="preserve"> (7)</t>
    </r>
  </si>
  <si>
    <t>265A (2a2b)</t>
  </si>
  <si>
    <t>16-22A; 18-25A; 22-32A; 28-40A;</t>
  </si>
  <si>
    <r>
      <t>MC-330a</t>
    </r>
    <r>
      <rPr>
        <b/>
        <vertAlign val="superscript"/>
        <sz val="11"/>
        <rFont val="Times New Roman"/>
        <family val="1"/>
      </rPr>
      <t xml:space="preserve"> (7)</t>
    </r>
  </si>
  <si>
    <t>330A (2a2b)</t>
  </si>
  <si>
    <r>
      <t>(3)</t>
    </r>
    <r>
      <rPr>
        <i/>
        <sz val="11"/>
        <rFont val="Times New Roman"/>
        <family val="1"/>
      </rPr>
      <t xml:space="preserve"> MT-63 dùng cho từ MC-50a và MC-65a</t>
    </r>
  </si>
  <si>
    <r>
      <t>MC-400a</t>
    </r>
    <r>
      <rPr>
        <b/>
        <vertAlign val="superscript"/>
        <sz val="11"/>
        <rFont val="Times New Roman"/>
        <family val="1"/>
      </rPr>
      <t xml:space="preserve"> (7)</t>
    </r>
  </si>
  <si>
    <t>400A (2a2b)</t>
  </si>
  <si>
    <r>
      <t>(4)</t>
    </r>
    <r>
      <rPr>
        <i/>
        <sz val="11"/>
        <rFont val="Times New Roman"/>
        <family val="1"/>
      </rPr>
      <t xml:space="preserve"> MT-95 dùng cho từ MC-75a, MC-85a và MC-100a</t>
    </r>
  </si>
  <si>
    <r>
      <t>MC-500a</t>
    </r>
    <r>
      <rPr>
        <b/>
        <vertAlign val="superscript"/>
        <sz val="11"/>
        <rFont val="Times New Roman"/>
        <family val="1"/>
      </rPr>
      <t xml:space="preserve"> (8)</t>
    </r>
  </si>
  <si>
    <t>500A (2a2b)</t>
  </si>
  <si>
    <r>
      <t>(5)</t>
    </r>
    <r>
      <rPr>
        <i/>
        <sz val="11"/>
        <rFont val="Times New Roman"/>
        <family val="1"/>
      </rPr>
      <t xml:space="preserve"> MT-150a dùng cho MC-130 &amp; MC-150a</t>
    </r>
  </si>
  <si>
    <r>
      <t>MC-630a</t>
    </r>
    <r>
      <rPr>
        <b/>
        <vertAlign val="superscript"/>
        <sz val="11"/>
        <rFont val="Times New Roman"/>
        <family val="1"/>
      </rPr>
      <t xml:space="preserve"> (8)</t>
    </r>
  </si>
  <si>
    <t>630A (2a2b)</t>
  </si>
  <si>
    <r>
      <t>(6)</t>
    </r>
    <r>
      <rPr>
        <i/>
        <sz val="11"/>
        <rFont val="Times New Roman"/>
        <family val="1"/>
      </rPr>
      <t xml:space="preserve"> MT-225 dùng cho MC-185a và MC-225a</t>
    </r>
  </si>
  <si>
    <r>
      <t>MC-800a</t>
    </r>
    <r>
      <rPr>
        <b/>
        <vertAlign val="superscript"/>
        <sz val="11"/>
        <rFont val="Times New Roman"/>
        <family val="1"/>
      </rPr>
      <t xml:space="preserve"> (8)</t>
    </r>
  </si>
  <si>
    <t>800A (2a2b)</t>
  </si>
  <si>
    <r>
      <t>(7)</t>
    </r>
    <r>
      <rPr>
        <i/>
        <sz val="11"/>
        <rFont val="Times New Roman"/>
        <family val="1"/>
      </rPr>
      <t xml:space="preserve"> MT-400 dùng cho MC-265a, MC-330a và MC-400a</t>
    </r>
  </si>
  <si>
    <r>
      <t>(8)</t>
    </r>
    <r>
      <rPr>
        <i/>
        <sz val="11"/>
        <rFont val="Times New Roman"/>
        <family val="1"/>
      </rPr>
      <t xml:space="preserve"> MT-800 dùng cho MC-500a, MC-630a và MC-800a</t>
    </r>
  </si>
  <si>
    <t>TỤ BÙ (CAPACITOR FOR CONTACTOR)</t>
  </si>
  <si>
    <t>* GMP22 dùng cho MC-9b~22b, GMP40 dùng cho MC32a-40a</t>
  </si>
  <si>
    <t>AC-9</t>
  </si>
  <si>
    <t>MC-6a~40a</t>
  </si>
  <si>
    <t>CUỘN HÚT KHỞI ĐỘNG TỪ</t>
  </si>
  <si>
    <t>AC-50</t>
  </si>
  <si>
    <t>MC-50a~65a</t>
  </si>
  <si>
    <t>Coil for MC6a, 9a, 12a, 18a, 9b, 12b, 18b, 22b</t>
  </si>
  <si>
    <t>AC-75</t>
  </si>
  <si>
    <t>MC-75a~100a</t>
  </si>
  <si>
    <t>Coil for MC32a, 40a</t>
  </si>
  <si>
    <t>TIẾP ĐIỂM PHỤ</t>
  </si>
  <si>
    <t>Coil for MC-50a, 65a</t>
  </si>
  <si>
    <t>UA-1 (bên hông)</t>
  </si>
  <si>
    <t>1NO+1NC dùng cho MC-6a~150a</t>
  </si>
  <si>
    <t>Coil for MC-75a, 85a, 100a</t>
  </si>
  <si>
    <t>UA-2 (bên trên)</t>
  </si>
  <si>
    <t>Coil for MC-130a, 150a</t>
  </si>
  <si>
    <t>UA-4 (bên trên)</t>
  </si>
  <si>
    <t>2NO+2NC dùng cho MC-6a~150a</t>
  </si>
  <si>
    <t>Coil for MC-185a, 225a</t>
  </si>
  <si>
    <t>AU-100 (bên hông)</t>
  </si>
  <si>
    <t>1NO+1NC dùng cho MC-185a~800a</t>
  </si>
  <si>
    <t>Coil for MC-330a, 400a</t>
  </si>
  <si>
    <t>KHÓA LIÊN ĐỘNG</t>
  </si>
  <si>
    <t>Coil for MC-630a, 800a</t>
  </si>
  <si>
    <t>UR-2</t>
  </si>
  <si>
    <t>MC-6a~150a</t>
  </si>
  <si>
    <t>DÂY ĐẤU NỐI LIÊN ĐỘNG (WIRE ASS'Y for UR-2)</t>
  </si>
  <si>
    <t>MC-185a~400a</t>
  </si>
  <si>
    <t>UW-18 dùng cho MC-6a~18a</t>
  </si>
  <si>
    <t>AR-600</t>
  </si>
  <si>
    <t>MC-500a~800a</t>
  </si>
  <si>
    <t>UW-22 dùng cho MC-9b~22b</t>
  </si>
  <si>
    <t>UW-32 dùng cho MC-32a &amp; 40a</t>
  </si>
  <si>
    <t>CONTACTOR RELAYS</t>
  </si>
  <si>
    <t>UW-63 dùng cho MC-50a &amp; 65a</t>
  </si>
  <si>
    <t>MR-4 (2NO+2NC)</t>
  </si>
  <si>
    <t>4 Poles AC</t>
  </si>
  <si>
    <t>UW-95 dùng cho MC-75a ~ 100a</t>
  </si>
  <si>
    <t>MR-6 (3NO+3NC)</t>
  </si>
  <si>
    <t>6 Poles AC</t>
  </si>
  <si>
    <t>HỘP CHO KHỞI ĐỘNG TỪ (Encloser)</t>
  </si>
  <si>
    <t>MR-8 (4NO+4NC)</t>
  </si>
  <si>
    <t>8 Poles AC</t>
  </si>
  <si>
    <t>MW-9bB~22bB</t>
  </si>
  <si>
    <t>Steel dùng cho MC-6a~22b</t>
  </si>
  <si>
    <t>4 Poles DC</t>
  </si>
  <si>
    <t>MW-32aB/40aB</t>
  </si>
  <si>
    <t>Steel dùng cho MC-32a, 40a</t>
  </si>
  <si>
    <t>6 Poles DC</t>
  </si>
  <si>
    <t>MW-50aB/65aB</t>
  </si>
  <si>
    <t>Steel dùng cho MC-50a, 65a</t>
  </si>
  <si>
    <t>8 Poles DC</t>
  </si>
  <si>
    <t>MW-75aB~100aB</t>
  </si>
  <si>
    <t>Steel dùng cho MC-75a~100a</t>
  </si>
  <si>
    <t>Cầu dao điện ACB METASOL 3 Pha (loại cố định)</t>
  </si>
  <si>
    <t>Cầu dao điện ACB METASOL 3 Pha (loại kéo ra kéo vào)</t>
  </si>
  <si>
    <t>2000A</t>
  </si>
  <si>
    <t>2500A</t>
  </si>
  <si>
    <t>3200A</t>
  </si>
  <si>
    <t>4000A</t>
  </si>
  <si>
    <t>5000A</t>
  </si>
  <si>
    <t>6300A</t>
  </si>
  <si>
    <t>ACB METASOL 4 Pha (loại cố định)</t>
  </si>
  <si>
    <t>ACB METASOL 4 Pha (loại kéo ra kéo vào)</t>
  </si>
  <si>
    <t>Icu (KA)</t>
  </si>
  <si>
    <t>PHỤ KIỆN ACB</t>
  </si>
  <si>
    <t>Bộ bảo vệ thấp áp</t>
  </si>
  <si>
    <t>UVT coil</t>
  </si>
  <si>
    <t>2-way (dùng cho 2 ACB)</t>
  </si>
  <si>
    <t>(UVT+UDC)</t>
  </si>
  <si>
    <t>UDC: UVT Time Delay Controller</t>
  </si>
  <si>
    <t>(Mechanical Interlock)</t>
  </si>
  <si>
    <t>3-way (dùng cho 3 ACB)</t>
  </si>
  <si>
    <t>Shunt Coil (cuộn mở)</t>
  </si>
  <si>
    <t>SHT for ACB</t>
  </si>
  <si>
    <t>Tấm chắn pha</t>
  </si>
  <si>
    <t>IB for ACB 630A~6300A</t>
  </si>
  <si>
    <t>AN-06D3-06H NG5 without ACC</t>
  </si>
  <si>
    <t>AN-06D3-06A NG5 without ACC</t>
  </si>
  <si>
    <t>AN-08D3-08H NG5 without ACC</t>
  </si>
  <si>
    <t>AN-08D3-08A NG5 without ACC</t>
  </si>
  <si>
    <t>AN-10D3-10H NG5 without ACC</t>
  </si>
  <si>
    <t>AN-10D3-10A NG5 without ACC</t>
  </si>
  <si>
    <t>AN-13D3-13H NG5 without ACC</t>
  </si>
  <si>
    <t>AN-13D3-13A NG5 without ACC</t>
  </si>
  <si>
    <t>AN-16D3-16H NG5 without ACC</t>
  </si>
  <si>
    <t>AN-16D3-16A NG5 without ACC</t>
  </si>
  <si>
    <t>AS-20E3-20H NG5 without ACC</t>
  </si>
  <si>
    <t>AS-20E3-20A NG5 without ACC</t>
  </si>
  <si>
    <t>AS-25E3-25H NG5 without ACC</t>
  </si>
  <si>
    <t>AS-25E3-25A NG5 without ACC</t>
  </si>
  <si>
    <t>AS-32E3-32H NG5 without ACC</t>
  </si>
  <si>
    <t>AS-32E3-32A NG5 without ACC</t>
  </si>
  <si>
    <t>AS-40E3-40V NG5 without ACC</t>
  </si>
  <si>
    <t>AS-40E3-40A NG5 without ACC</t>
  </si>
  <si>
    <t>AS-40F3-40H NG5 without ACC</t>
  </si>
  <si>
    <t>AS-40F3-40A NG5 without ACC</t>
  </si>
  <si>
    <t>AS-50F3-50H NG5 without ACC</t>
  </si>
  <si>
    <t>AS-50F3-50A NG5 without ACC</t>
  </si>
  <si>
    <t>AS-63G3-63H NG5 without ACC</t>
  </si>
  <si>
    <t>AS-63G3-63A NG5 without ACC</t>
  </si>
  <si>
    <t>AN-06D4-06H NG5 without ACC</t>
  </si>
  <si>
    <t>AN-06D4-06A NG5 without ACC</t>
  </si>
  <si>
    <t>AN-08D4-08H NG5 without ACC</t>
  </si>
  <si>
    <t>AN-08D4-08A NG5 without ACC</t>
  </si>
  <si>
    <t>AN-10D4-10H NG5 without ACC</t>
  </si>
  <si>
    <t>AN-10D4-10A NG5 without ACC</t>
  </si>
  <si>
    <t>AN-13D4-13H NG5 without ACC</t>
  </si>
  <si>
    <t>AN-13D4-13A NG5 without ACC</t>
  </si>
  <si>
    <t>AN-16D4-16H NG5 without ACC</t>
  </si>
  <si>
    <t>AN-16D4-16A NG5 without ACC</t>
  </si>
  <si>
    <t>AS-20E4-20H NG5 without ACC</t>
  </si>
  <si>
    <t>AS-20E4-20A NG5 without ACC</t>
  </si>
  <si>
    <t>AS-25E4-25H NG5 without ACC</t>
  </si>
  <si>
    <t>AS-25E4-25A NG5 without ACC</t>
  </si>
  <si>
    <t>AS-32E4-32H NG5 without ACC</t>
  </si>
  <si>
    <t>AS-32E4-32A NG5 without ACC</t>
  </si>
  <si>
    <t>AS-40E4-40V NG5 without ACC</t>
  </si>
  <si>
    <t>AS-40E4-40A NG5 without ACC</t>
  </si>
  <si>
    <t>AS-40F4-40H NG5 without ACC</t>
  </si>
  <si>
    <t>AS-40F4-40A NG5 without ACC</t>
  </si>
  <si>
    <t>AS-50F4-50H NG5 without ACC</t>
  </si>
  <si>
    <t>AS-50F4-50A NG5 without ACC</t>
  </si>
  <si>
    <t>AS-63G4-63H NG5 without ACC</t>
  </si>
  <si>
    <t>AS-63G4-63A NG5 without ACC</t>
  </si>
  <si>
    <t>Cuộn mở</t>
  </si>
  <si>
    <t>SHT</t>
  </si>
  <si>
    <t>Cuộn đóng</t>
  </si>
  <si>
    <t>Closing coil</t>
  </si>
  <si>
    <t>Mô tơ nạp</t>
  </si>
  <si>
    <t>Motor</t>
  </si>
  <si>
    <t>Khung gắn mô tơ</t>
  </si>
  <si>
    <t>FRAME GEARED</t>
  </si>
  <si>
    <t>Rơ le bảo vệ kỹ thuật số (Digital Protection Relay)</t>
  </si>
  <si>
    <t>Thông số</t>
  </si>
  <si>
    <t>GIPAM-10CR</t>
  </si>
  <si>
    <t>50/51, 50N/51N, 46, 79</t>
  </si>
  <si>
    <t>GMP22-2S (1a1b)</t>
  </si>
  <si>
    <t>Đồng hồ điện đa năng kỹ thuật số (Digital Power MultiMeter )</t>
  </si>
  <si>
    <t>GMP22-3S (1a1b)</t>
  </si>
  <si>
    <t>GIMAC-i</t>
  </si>
  <si>
    <t>NO, M485, 5A, 50Hz, AC/DC88~264V</t>
  </si>
  <si>
    <t>GMP40-2S (1a1b)</t>
  </si>
  <si>
    <t>GMP40-3S (1a1b)</t>
  </si>
  <si>
    <t>GMP60-T (1c)</t>
  </si>
  <si>
    <t>0.5~6A, 3~30A, 5~60A</t>
  </si>
  <si>
    <t>Manual Motor Starter</t>
  </si>
  <si>
    <t>RƠ LE KỸ THUẬT SỐ- Digital motor protection relay</t>
  </si>
  <si>
    <t>MMS-32S</t>
  </si>
  <si>
    <t>0.63A (0.4~0.63)A</t>
  </si>
  <si>
    <t>0.5~6A</t>
  </si>
  <si>
    <t>1.0A (0.63~1.0)A</t>
  </si>
  <si>
    <t>1.6A (1.0~1.6)A</t>
  </si>
  <si>
    <t>2.5A (1.6~2.5)A</t>
  </si>
  <si>
    <t>4A (2.5~4)A</t>
  </si>
  <si>
    <t>6A (4~6)A</t>
  </si>
  <si>
    <t>8A (5~8)A</t>
  </si>
  <si>
    <t>10A (6~10)A</t>
  </si>
  <si>
    <t>13A (9~13)A</t>
  </si>
  <si>
    <t>17A (11~17)A</t>
  </si>
  <si>
    <t>22A (14~22)A</t>
  </si>
  <si>
    <t>26A (18~26)A</t>
  </si>
  <si>
    <t>32A (22~32A)</t>
  </si>
  <si>
    <t>MMS-63S</t>
  </si>
  <si>
    <t>40A (28~40)A</t>
  </si>
  <si>
    <t>50A (34~50)A</t>
  </si>
  <si>
    <t>63A (45~63)A</t>
  </si>
  <si>
    <t>MMS-100S</t>
  </si>
  <si>
    <t>75A (55~75)A</t>
  </si>
  <si>
    <t>90A (70~90)</t>
  </si>
  <si>
    <t>KHỞI ĐỘNG TỪ 4 PHA AC (Metasol)</t>
  </si>
  <si>
    <t>100A (80~100)</t>
  </si>
  <si>
    <t>MC-6a/4</t>
  </si>
  <si>
    <t>6A</t>
  </si>
  <si>
    <t>KHỞI ĐỘNG TỪ 3 PHA loại DC Coil (DC Volt)</t>
  </si>
  <si>
    <t>MC-9a/4</t>
  </si>
  <si>
    <t>9A</t>
  </si>
  <si>
    <t>MC-12a/4</t>
  </si>
  <si>
    <t>12A</t>
  </si>
  <si>
    <t>MC-6a     (VDC)</t>
  </si>
  <si>
    <t>MC-18a/4</t>
  </si>
  <si>
    <t>18A</t>
  </si>
  <si>
    <t>MC-9a     (VDC)</t>
  </si>
  <si>
    <t>MC-22a/4</t>
  </si>
  <si>
    <t>22A</t>
  </si>
  <si>
    <t>MC-12a   (VDC)</t>
  </si>
  <si>
    <t>MC-32a/4</t>
  </si>
  <si>
    <t>MC-18a   (VDC)</t>
  </si>
  <si>
    <t>MC-40a/4</t>
  </si>
  <si>
    <t>40A</t>
  </si>
  <si>
    <t>MC-9b     (VDC)</t>
  </si>
  <si>
    <t>MC-50a/4</t>
  </si>
  <si>
    <t>50A</t>
  </si>
  <si>
    <t>MC-12b   (VDC)</t>
  </si>
  <si>
    <t>MC-65a/4</t>
  </si>
  <si>
    <t>65A</t>
  </si>
  <si>
    <t>MC-18b   (VDC)</t>
  </si>
  <si>
    <t>MC-75a/4</t>
  </si>
  <si>
    <t>75A</t>
  </si>
  <si>
    <t>MC-85a/4</t>
  </si>
  <si>
    <t>85A</t>
  </si>
  <si>
    <t>MC-32a   (VDC)</t>
  </si>
  <si>
    <t>32A (1a1b)</t>
  </si>
  <si>
    <t>MC-100a/4</t>
  </si>
  <si>
    <t>(2a2b)</t>
  </si>
  <si>
    <t>100A</t>
  </si>
  <si>
    <t>MC-40a    (VDC)</t>
  </si>
  <si>
    <t>40A (1a1b)</t>
  </si>
  <si>
    <t>MC-130a/4</t>
  </si>
  <si>
    <t>130A</t>
  </si>
  <si>
    <t>MC-50a    (VDC)</t>
  </si>
  <si>
    <t>50A (1a1b)</t>
  </si>
  <si>
    <t>MC-150a/4</t>
  </si>
  <si>
    <t>150A</t>
  </si>
  <si>
    <t>MC-65a    (VDC)</t>
  </si>
  <si>
    <t>65A (1a1b)</t>
  </si>
  <si>
    <t>MC-185a/4</t>
  </si>
  <si>
    <t>185A</t>
  </si>
  <si>
    <t>MC-75a    (VDC)</t>
  </si>
  <si>
    <t>75A (1a1b)</t>
  </si>
  <si>
    <t>MC-225a/4</t>
  </si>
  <si>
    <t>225A</t>
  </si>
  <si>
    <t>MC-85a    (VDC)</t>
  </si>
  <si>
    <t>85A (1a1b)</t>
  </si>
  <si>
    <t>MC-265a/4</t>
  </si>
  <si>
    <t>265A</t>
  </si>
  <si>
    <t>MC-100a  (VDC)</t>
  </si>
  <si>
    <t>100A (1a1b)</t>
  </si>
  <si>
    <t>MC-330a/4</t>
  </si>
  <si>
    <t>330A</t>
  </si>
  <si>
    <t>MC-130a  (VDC)</t>
  </si>
  <si>
    <t>130A (1a1b)</t>
  </si>
  <si>
    <t>MC-400a/4</t>
  </si>
  <si>
    <t>MC-150a  (VDC)</t>
  </si>
  <si>
    <t>150A (1a1b)</t>
  </si>
  <si>
    <t>MC-500a/4</t>
  </si>
  <si>
    <t>500A</t>
  </si>
  <si>
    <t>MC-630a/4</t>
  </si>
  <si>
    <t>MC-800a/4</t>
  </si>
  <si>
    <t>Công tắc tơ Susol trung thế loại cố định (Fixed) 3.6KV</t>
  </si>
  <si>
    <t>Cầu dao điện Susol trung thế loại cố định (Fixed) 7.2KV</t>
  </si>
  <si>
    <r>
      <rPr>
        <b/>
        <sz val="11"/>
        <rFont val="Times New Roman"/>
        <family val="1"/>
      </rPr>
      <t>(</t>
    </r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Contactors)</t>
    </r>
  </si>
  <si>
    <r>
      <rPr>
        <b/>
        <sz val="11"/>
        <rFont val="Times New Roman"/>
        <family val="1"/>
      </rPr>
      <t>(</t>
    </r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Circuit Breaker)</t>
    </r>
  </si>
  <si>
    <t>VC-3Z-42EE</t>
  </si>
  <si>
    <t>4KA</t>
  </si>
  <si>
    <t>VL-06P-08A/04</t>
  </si>
  <si>
    <t>8kA</t>
  </si>
  <si>
    <t>VC-3Z-42LE</t>
  </si>
  <si>
    <t>VL-06P-13A/06</t>
  </si>
  <si>
    <t>12.5kA</t>
  </si>
  <si>
    <t>VC-3Z-44EE</t>
  </si>
  <si>
    <t>VL-06P-25A/06</t>
  </si>
  <si>
    <t>25kA</t>
  </si>
  <si>
    <t>VC-3Z-44LE</t>
  </si>
  <si>
    <t>VL-06P-25A/13</t>
  </si>
  <si>
    <t>VL-06P-25A/20</t>
  </si>
  <si>
    <t>Công tắc tơ Susol trung thế loại cố định (Fixed) 7.2KV</t>
  </si>
  <si>
    <t>Cầu dao điện Susol trung thế loại kéo ra kéo vào (Drawout) 7.2KV</t>
  </si>
  <si>
    <t>VC-6Z-42EE</t>
  </si>
  <si>
    <t>VC-6Z-42LE</t>
  </si>
  <si>
    <t>VL-06E-08A/04</t>
  </si>
  <si>
    <t>VC-6Z-44EE</t>
  </si>
  <si>
    <t>VL-06E-13A/06</t>
  </si>
  <si>
    <t>VC-6Z-44LE</t>
  </si>
  <si>
    <t>VL-06E-25A/06</t>
  </si>
  <si>
    <t>VL-06E-25A/13</t>
  </si>
  <si>
    <t>Công tắc tơ Susol trung thế loại kéo ra kéo vào (Drawout) 3.6KV</t>
  </si>
  <si>
    <t>VL-06E-25A/20</t>
  </si>
  <si>
    <t>VC-3G-42EE</t>
  </si>
  <si>
    <t>Cầu dao điện Susol trung thế loại cố định (Fixed) 24KV</t>
  </si>
  <si>
    <t>VC-3G-42LE</t>
  </si>
  <si>
    <t>VC-3G-44EE</t>
  </si>
  <si>
    <t>VL-20P-25F/06</t>
  </si>
  <si>
    <t>VC-3G-44LE</t>
  </si>
  <si>
    <t>VL-20P-25F/13</t>
  </si>
  <si>
    <t>VL-20P-25F/20</t>
  </si>
  <si>
    <t>Công tắc tơ Susol trung thế loại kéo ra kéo vào (Drawout) 7.2KV</t>
  </si>
  <si>
    <t>Cầu dao điện Susol trung thế loại kéo ra kéo vào (Drawout) 24KV</t>
  </si>
  <si>
    <t>VC-6G-42EE</t>
  </si>
  <si>
    <t>VC-6G-42LE</t>
  </si>
  <si>
    <t>VL-20F-25F/06</t>
  </si>
  <si>
    <t>VC-6G-44EE</t>
  </si>
  <si>
    <t>VL-20F-25F/13</t>
  </si>
  <si>
    <t>VC-6G-44LE</t>
  </si>
  <si>
    <t>VL-20F-25F/20</t>
  </si>
  <si>
    <t>Cầu chì Trung Thế (POWER FUSE)</t>
  </si>
  <si>
    <t>(KV)</t>
  </si>
  <si>
    <t xml:space="preserve">LFL-3/6G-5B </t>
  </si>
  <si>
    <t>5A</t>
  </si>
  <si>
    <t>3.6
(7.2)KV</t>
  </si>
  <si>
    <t>LFL-20G-5B</t>
  </si>
  <si>
    <t>24KV</t>
  </si>
  <si>
    <t xml:space="preserve">LFL-3/6G-10B </t>
  </si>
  <si>
    <t>10A</t>
  </si>
  <si>
    <t>LFL-20G-10B</t>
  </si>
  <si>
    <t xml:space="preserve">LFL-3/6G-20B </t>
  </si>
  <si>
    <t>20A</t>
  </si>
  <si>
    <t>LFL-20G-16B</t>
  </si>
  <si>
    <t>16A</t>
  </si>
  <si>
    <t xml:space="preserve">LFL-3/6G-30B </t>
  </si>
  <si>
    <t>30A</t>
  </si>
  <si>
    <t>LFL-20G-20B</t>
  </si>
  <si>
    <t xml:space="preserve">LFL-3/6G-40B </t>
  </si>
  <si>
    <t>LFL-20G-25B</t>
  </si>
  <si>
    <t>25A</t>
  </si>
  <si>
    <t xml:space="preserve">LFL-3/6G-50B </t>
  </si>
  <si>
    <t>LFL-20G-30B</t>
  </si>
  <si>
    <t xml:space="preserve">LFL-3/6G-60B </t>
  </si>
  <si>
    <t>LFL-20G-40B</t>
  </si>
  <si>
    <t xml:space="preserve">LFL-3/6G-75B </t>
  </si>
  <si>
    <t>LFL-20G-50B</t>
  </si>
  <si>
    <t xml:space="preserve">LFL-3/6G-100B </t>
  </si>
  <si>
    <t>LFL-20G-60B</t>
  </si>
  <si>
    <t xml:space="preserve">LFL-3/6G-125B </t>
  </si>
  <si>
    <t>LFL-20G-75C</t>
  </si>
  <si>
    <t xml:space="preserve">LFL-3G-160B </t>
  </si>
  <si>
    <t>3.6KV</t>
  </si>
  <si>
    <t>LFL-20G-100C</t>
  </si>
  <si>
    <t xml:space="preserve">LFL-3G-200B </t>
  </si>
  <si>
    <t>LFL-20G-125B</t>
  </si>
  <si>
    <t xml:space="preserve">LFL-6G-160B </t>
  </si>
  <si>
    <t>7.2KV</t>
  </si>
  <si>
    <t>LFL-20G-160B</t>
  </si>
  <si>
    <t xml:space="preserve">LFL-6G-200B </t>
  </si>
  <si>
    <t>LFL-20G-200B</t>
  </si>
  <si>
    <t>Cầu dao điện Susol MCCB (APTOMAT) loại 2 Pha</t>
  </si>
  <si>
    <t>Khởi động từ Susol 3 Pha (CONTACTOR) - AC Coil</t>
  </si>
  <si>
    <t>MC-9</t>
  </si>
  <si>
    <t>(Fixed thermal, fixed magnetic trip units)</t>
  </si>
  <si>
    <t>MC-12</t>
  </si>
  <si>
    <t>TD100N FTU100 2P</t>
  </si>
  <si>
    <t>16 -&gt; 100A</t>
  </si>
  <si>
    <t>MC-18</t>
  </si>
  <si>
    <t>TD160N FTU160 2P</t>
  </si>
  <si>
    <t>MC-25</t>
  </si>
  <si>
    <t>25A (1a1b)</t>
  </si>
  <si>
    <t>MC-32</t>
  </si>
  <si>
    <t>TS100N FTU100 2P</t>
  </si>
  <si>
    <t>MC-35</t>
  </si>
  <si>
    <t>35A (1a1b)</t>
  </si>
  <si>
    <t>TS160N FTU160 2P</t>
  </si>
  <si>
    <t>MC-40</t>
  </si>
  <si>
    <t>MC-50</t>
  </si>
  <si>
    <t>TS250N FTU250 2P</t>
  </si>
  <si>
    <t>125, 160, 200A</t>
  </si>
  <si>
    <t>MC-63</t>
  </si>
  <si>
    <t>63A (1a1b)</t>
  </si>
  <si>
    <t>MC-65</t>
  </si>
  <si>
    <t>TS400N FTU400 2P</t>
  </si>
  <si>
    <t>MC-75</t>
  </si>
  <si>
    <t>TS630N FTU630 2P</t>
  </si>
  <si>
    <t>MC-85</t>
  </si>
  <si>
    <t>TS800N FTU800 2P</t>
  </si>
  <si>
    <t>MC-95</t>
  </si>
  <si>
    <t>95A (1a1b)</t>
  </si>
  <si>
    <t>PHỤ KIỆN MCCB Susol</t>
  </si>
  <si>
    <t>(Adjustable thermal: 0.8~1 x ln, fixed magnetic)</t>
  </si>
  <si>
    <t>Shunt release: SHT for TD, TS100-&gt;800</t>
  </si>
  <si>
    <t>TD100N FMU100 2P</t>
  </si>
  <si>
    <t>TD160N FMU160 2P</t>
  </si>
  <si>
    <t>Auxiliary switch: AX for TD, TS100-&gt;800</t>
  </si>
  <si>
    <t>Alarm switch: AL for TD, TS100-&gt;800</t>
  </si>
  <si>
    <t>TS100N FMU100 2P</t>
  </si>
  <si>
    <t>Fault alarm switch: FAL for TD, TS100-&gt;800</t>
  </si>
  <si>
    <t>TS160N FMU160 2P</t>
  </si>
  <si>
    <t>Motor operator: MOP1 for TD100, 160</t>
  </si>
  <si>
    <t>Motor operator: MOP2 for TS100, 160, 250</t>
  </si>
  <si>
    <t>TS250N FMU250 2P</t>
  </si>
  <si>
    <t>Motor operator: MOP3 for TS400, 630</t>
  </si>
  <si>
    <t>Motor operator: MOP4 for TS800</t>
  </si>
  <si>
    <t>TS400N FMU400 2P</t>
  </si>
  <si>
    <t>Busbar: Spreader SP33a for TS400-TS630</t>
  </si>
  <si>
    <t>TS630N FMU630 2P</t>
  </si>
  <si>
    <t>Busbar: Spreader SP43 for TS800</t>
  </si>
  <si>
    <t>TS800N FMU800 2P</t>
  </si>
  <si>
    <t>Busbar for 3P TS1000/1250/1600N</t>
  </si>
  <si>
    <t>Busbar for 4P TS1000/1250/1600N</t>
  </si>
  <si>
    <t>(Adjustable thermal: 0.8~1xln, Adjustable magnetic: 5~10xln)</t>
  </si>
  <si>
    <t>Direct Rotary Handle: DH1 for TD100, 160</t>
  </si>
  <si>
    <t>TS160N ATU160 2P</t>
  </si>
  <si>
    <t>Direct Rotary Handle: DH2 for TS250</t>
  </si>
  <si>
    <t>Direct Rotary Handle: DH3 for TS400, 630</t>
  </si>
  <si>
    <t>TS250N ATU250 2P</t>
  </si>
  <si>
    <t>Direct Rotary Handle: DH4 for TS800</t>
  </si>
  <si>
    <t>Extended Rotary Handle: EH1 for TD100, 160</t>
  </si>
  <si>
    <t>TS400N ATU400 2P</t>
  </si>
  <si>
    <t>Extended Rotary Handle: EH2 for TS250</t>
  </si>
  <si>
    <t>TS630N ATU630 2P</t>
  </si>
  <si>
    <t>Extended Rotary Handle: EH3 for TS400, 630</t>
  </si>
  <si>
    <t>TS800N ATU800 2P</t>
  </si>
  <si>
    <t>Extended Rotary Handle: EH4 for TS800</t>
  </si>
  <si>
    <t>Interlock: MIT13 (14) for TD100/160 3P (4P)</t>
  </si>
  <si>
    <t>Interlock: MIT23 (24) for TS250 3P (4P)</t>
  </si>
  <si>
    <t>Interlock: MIT43 (44) for TS800 3P (4P)</t>
  </si>
  <si>
    <t>Interlock: MIT33 (34) for TS400/630 3P (4P)</t>
  </si>
  <si>
    <t>(Áp dụng từ ngày 20-04-2019)</t>
  </si>
  <si>
    <t xml:space="preserve">         Tên Hàng</t>
  </si>
  <si>
    <t>Diễn Giải</t>
  </si>
  <si>
    <t>Đơn giá (VNĐ)</t>
  </si>
  <si>
    <t>Điện Áp (VAC)</t>
  </si>
  <si>
    <t>Công suất Motor ( kW)</t>
  </si>
  <si>
    <t>Điện áp điều khiển (VAC)</t>
  </si>
  <si>
    <t>Chiều dài cáp (mét)</t>
  </si>
  <si>
    <t>Comunication</t>
  </si>
  <si>
    <t>Version</t>
  </si>
  <si>
    <t>LSFS-2002S-0211-50Hz</t>
  </si>
  <si>
    <t>One-way</t>
  </si>
  <si>
    <t>LSFS-2003S-0211-50Hz</t>
  </si>
  <si>
    <t>LSFS-2005S-0211-50Hz</t>
  </si>
  <si>
    <t>LSFS-2007S-0211-50Hz</t>
  </si>
  <si>
    <t>LSFS-2022S-0211-50Hz</t>
  </si>
  <si>
    <t>LSFS-2030S-0211-50Hz</t>
  </si>
  <si>
    <t>LSFS-2037S-0211-50Hz</t>
  </si>
  <si>
    <t>LSFS-2056S-0211-50Hz</t>
  </si>
  <si>
    <t>LSFS-2011S-0211-50Hz</t>
  </si>
  <si>
    <t>LSFS-2015S-0211-50Hz</t>
  </si>
  <si>
    <t>LSFS-2075S-0211-50Hz</t>
  </si>
  <si>
    <t>LSFS-2112S-0211-50Hz</t>
  </si>
  <si>
    <t>LSFS-2150S-0211-50Hz</t>
  </si>
  <si>
    <t>LSFS-2098S-0211-50Hz</t>
  </si>
  <si>
    <t>LSFS-2187S-0211-50Hz</t>
  </si>
  <si>
    <t>LSFS-2225S-0211-50Hz</t>
  </si>
  <si>
    <t>LHVS30350</t>
  </si>
  <si>
    <t>LHVS30750</t>
  </si>
  <si>
    <t>LHVS31500</t>
  </si>
  <si>
    <t>LHVS60350</t>
  </si>
  <si>
    <t>LHVS60750</t>
  </si>
  <si>
    <t>LHVS61200</t>
  </si>
  <si>
    <t>LHVS61500</t>
  </si>
  <si>
    <t>LHVS61800</t>
  </si>
  <si>
    <t>LHVS62500</t>
  </si>
  <si>
    <t>LHVS63800</t>
  </si>
  <si>
    <r>
      <t xml:space="preserve">     CÔNG TY TNHH</t>
    </r>
    <r>
      <rPr>
        <sz val="18"/>
        <color theme="1"/>
        <rFont val="Times New Roman"/>
        <family val="1"/>
      </rPr>
      <t xml:space="preserve"> </t>
    </r>
    <r>
      <rPr>
        <b/>
        <sz val="18"/>
        <color rgb="FFFF0000"/>
        <rFont val="Times New Roman"/>
        <family val="1"/>
      </rPr>
      <t>LONG THÀNH LONG</t>
    </r>
  </si>
  <si>
    <t>Địa chỉ: 289 Nguyễn Trãi P7 Q5 HCM  ĐT: 38382500-39240045</t>
  </si>
  <si>
    <t xml:space="preserve">Di Động: 0907992260 - 0933035960 - 0938389374 </t>
  </si>
  <si>
    <t>https://wwwlongthanhlong.com.vn  Email:longthanhlong11@gmail.com</t>
  </si>
  <si>
    <r>
      <t>BẢNG GIÁ HÀNG THIẾT BỊ ĐIỆN NHÃN HIỆU</t>
    </r>
    <r>
      <rPr>
        <b/>
        <sz val="12"/>
        <color indexed="8"/>
        <rFont val="VNI-Bodon-Poster"/>
      </rPr>
      <t xml:space="preserve"> </t>
    </r>
    <r>
      <rPr>
        <b/>
        <i/>
        <sz val="20"/>
        <color theme="9" tint="-0.24994659260841701"/>
        <rFont val="VNI-Bodon-Poster"/>
      </rPr>
      <t>LS</t>
    </r>
    <r>
      <rPr>
        <b/>
        <sz val="20"/>
        <color indexed="30"/>
        <rFont val="Times New Roman"/>
        <family val="1"/>
      </rPr>
      <t xml:space="preserve"> </t>
    </r>
    <r>
      <rPr>
        <b/>
        <sz val="12"/>
        <color indexed="8"/>
        <rFont val="Times New Roman"/>
        <family val="1"/>
      </rPr>
      <t>(VNĐ)</t>
    </r>
  </si>
  <si>
    <t xml:space="preserve">Hình </t>
  </si>
  <si>
    <t>Gía 1-5</t>
  </si>
  <si>
    <t>Gía 6-10</t>
  </si>
  <si>
    <t>Giá cataloz</t>
  </si>
  <si>
    <t>ABN802c</t>
  </si>
  <si>
    <t>ABE 104c-FMU</t>
  </si>
  <si>
    <t>ABS 204c-FMU</t>
  </si>
  <si>
    <t>Cầu dao điện MCCB 4 Pha loại khối chỉnh dòng (0.7~1) x ln max</t>
  </si>
  <si>
    <t>AX for TS1000~1600</t>
  </si>
  <si>
    <t>AL  for TS1000~1600</t>
  </si>
  <si>
    <t>N~80S for ABN803c</t>
  </si>
  <si>
    <t>AN-06D3-06H AG6</t>
  </si>
  <si>
    <t>AN-08D3-08H AG6</t>
  </si>
  <si>
    <t>AN-10D3-10H AG6</t>
  </si>
  <si>
    <t>AN-13D3-13H AG6</t>
  </si>
  <si>
    <t>AN-16D3-16H AG6</t>
  </si>
  <si>
    <t>AS-20E3-20H AG6</t>
  </si>
  <si>
    <t>AS-25E3-25H AG6</t>
  </si>
  <si>
    <t>AS-32E3-32H AG6</t>
  </si>
  <si>
    <t>AS-40E3-40V AG6</t>
  </si>
  <si>
    <t>AS-40F3-40H AG6</t>
  </si>
  <si>
    <t>AS-50F3-50H AG6</t>
  </si>
  <si>
    <t>AS-63G3-63H AG6</t>
  </si>
  <si>
    <t>AN-06D4-06H AG6</t>
  </si>
  <si>
    <t>AN-08D4-08H AG6</t>
  </si>
  <si>
    <t xml:space="preserve">AN-10D4-10H AG6 </t>
  </si>
  <si>
    <t>AN-13D4-13H AG6</t>
  </si>
  <si>
    <t>AN-16D4-16H AG6</t>
  </si>
  <si>
    <t>AS-20E4-20H AG6</t>
  </si>
  <si>
    <t>AS-25E4-25H AG6</t>
  </si>
  <si>
    <t>AS-32E4-32H AG6</t>
  </si>
  <si>
    <t>AS-40E4-40V AG6</t>
  </si>
  <si>
    <t>AS-40F4-40H AG6</t>
  </si>
  <si>
    <t>AS-50F4-50H AG6</t>
  </si>
  <si>
    <t>AS-63G4-63H AG6</t>
  </si>
  <si>
    <t>AN-06D3-06A AG6</t>
  </si>
  <si>
    <t>AN-08D3-08A AG6</t>
  </si>
  <si>
    <t>AN-10D3-10A AG6</t>
  </si>
  <si>
    <t>AN-13D3-13A AG6</t>
  </si>
  <si>
    <t>AN-16D3-16A AG6</t>
  </si>
  <si>
    <t>AS-20E3-20A AG6</t>
  </si>
  <si>
    <t>AS-25E3-25A AG6</t>
  </si>
  <si>
    <t>AS-32E3-32A AG6</t>
  </si>
  <si>
    <t>AS-40E3-40A AG6</t>
  </si>
  <si>
    <t>AS-40F3-40A AG6</t>
  </si>
  <si>
    <t>AS-50F3-50A AG6</t>
  </si>
  <si>
    <t>AS-63G3-63A AG6</t>
  </si>
  <si>
    <t>AN-06D4-06A AG6</t>
  </si>
  <si>
    <t>AN-08D4-08A AG6</t>
  </si>
  <si>
    <t>AN-10D4-10A AG6</t>
  </si>
  <si>
    <t>AN-13D4-13A AG6</t>
  </si>
  <si>
    <t>AN-16D4-16A AG6</t>
  </si>
  <si>
    <t>AS-20E4-20A AG6</t>
  </si>
  <si>
    <t>AS-25E4-25A AG6</t>
  </si>
  <si>
    <t>AS-32E4-32A AG6</t>
  </si>
  <si>
    <t>AS-40E4-40A AG6</t>
  </si>
  <si>
    <t>AS-40F4-40A AG6</t>
  </si>
  <si>
    <t>AS-50F4-50A AG6</t>
  </si>
  <si>
    <t>AS-63G4-63A AG6</t>
  </si>
  <si>
    <t>GIMAC-1000</t>
  </si>
  <si>
    <t>NO, M485, 5A, 50Hz, AC/DC110~240V</t>
  </si>
  <si>
    <t>CONTACTOR 4P,3P DC</t>
  </si>
  <si>
    <t>DMP06i-S (1a1b)</t>
  </si>
  <si>
    <t>DMP06i-SI (1a1b)</t>
  </si>
  <si>
    <t>DMP06i-SB (1a1b)</t>
  </si>
  <si>
    <t>DMP06i-SBI (1a1b)</t>
  </si>
  <si>
    <t>DMP06i-SZ (1a1b)</t>
  </si>
  <si>
    <t>DMP06i-SZI (1a1b)</t>
  </si>
  <si>
    <t>DMP65i-S (1a1b)</t>
  </si>
  <si>
    <t>DMP65i-SI (1a1b)</t>
  </si>
  <si>
    <t>DMP65i-SB (1a1b)</t>
  </si>
  <si>
    <t>DMP65i-SBI (1a1b)</t>
  </si>
  <si>
    <t>DMP65i-SZ (1a1b)</t>
  </si>
  <si>
    <t>DMP66i-SZI (1a1b)</t>
  </si>
  <si>
    <t>5~65A</t>
  </si>
  <si>
    <r>
      <t xml:space="preserve">Undervoltage release: UVT </t>
    </r>
    <r>
      <rPr>
        <sz val="10"/>
        <color rgb="FF00B050"/>
        <rFont val="Times New Roman"/>
        <family val="1"/>
      </rPr>
      <t>for TD, TS100-&gt;800</t>
    </r>
  </si>
  <si>
    <t>BẢNG GIÁ KHỞI ĐỘNG MỀM (SOFTSTARTER) HIỆU     LS (VNĐ)</t>
  </si>
  <si>
    <t>GIÁ CÓ CHIẾT KHẤU CAO VUI LÒNG GỌI  Gía chưa VAT 10%</t>
  </si>
  <si>
    <t>277 Trường Chinh P.14 Q.Tân Bình HCM</t>
  </si>
  <si>
    <r>
      <t>40-50-</t>
    </r>
    <r>
      <rPr>
        <sz val="10.5"/>
        <rFont val="Times New Roman"/>
        <family val="1"/>
      </rPr>
      <t>63A</t>
    </r>
  </si>
  <si>
    <t>6~32A</t>
  </si>
  <si>
    <t>40-50~63A</t>
  </si>
  <si>
    <t>BBBBBBBBBBBBB</t>
  </si>
  <si>
    <r>
      <t>(Áp dụng từ ngày</t>
    </r>
    <r>
      <rPr>
        <sz val="14"/>
        <rFont val="Times New Roman"/>
        <family val="1"/>
      </rPr>
      <t xml:space="preserve"> 15</t>
    </r>
    <r>
      <rPr>
        <sz val="14"/>
        <color theme="4" tint="-0.249977111117893"/>
        <rFont val="Times New Roman"/>
        <family val="1"/>
      </rPr>
      <t>-05-2021</t>
    </r>
    <r>
      <rPr>
        <sz val="14"/>
        <rFont val="Times New Roman"/>
        <family val="1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</si>
</sst>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(* #,##0_);_(* \(#,##0\);_(* &quot;-&quot;??_);_(@_)"/>
    <numFmt numFmtId="166" formatCode="_-* #,##0_-;\-* #,##0_-;_-* &quot;-&quot;??_-;_-@_-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b/>
      <sz val="12"/>
      <color indexed="8"/>
      <name val="VNI-Bodon-Poster"/>
    </font>
    <font>
      <b/>
      <sz val="20"/>
      <color indexed="30"/>
      <name val="Times New Roman"/>
      <family val="1"/>
    </font>
    <font>
      <sz val="12"/>
      <color rgb="FF0070C0"/>
      <name val="Times New Roman"/>
      <family val="1"/>
    </font>
    <font>
      <sz val="14"/>
      <color rgb="FF0070C0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4"/>
      <color theme="4" tint="-0.249977111117893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0.5"/>
      <color indexed="8"/>
      <name val="Arial Narrow"/>
      <family val="2"/>
    </font>
    <font>
      <sz val="11"/>
      <name val="Times New Roman"/>
      <family val="1"/>
    </font>
    <font>
      <sz val="10.5"/>
      <name val="Arial Narrow"/>
      <family val="2"/>
    </font>
    <font>
      <sz val="9.5"/>
      <name val="Arial Narrow"/>
      <family val="2"/>
    </font>
    <font>
      <sz val="9.5"/>
      <name val="Times New Roman"/>
      <family val="1"/>
    </font>
    <font>
      <sz val="10"/>
      <color indexed="23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b/>
      <i/>
      <sz val="11"/>
      <name val="Arial Narrow"/>
      <family val="2"/>
    </font>
    <font>
      <b/>
      <sz val="11"/>
      <name val="Arial Narrow"/>
      <family val="2"/>
    </font>
    <font>
      <b/>
      <i/>
      <u/>
      <sz val="11"/>
      <color indexed="8"/>
      <name val="Times New Roman"/>
      <family val="1"/>
    </font>
    <font>
      <b/>
      <i/>
      <u/>
      <sz val="11"/>
      <name val="Times New Roman"/>
      <family val="1"/>
    </font>
    <font>
      <sz val="9"/>
      <color indexed="8"/>
      <name val="Times New Roman"/>
      <family val="1"/>
    </font>
    <font>
      <sz val="10"/>
      <name val="Helv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10.5"/>
      <name val="Times New Roman"/>
      <family val="1"/>
    </font>
    <font>
      <sz val="10"/>
      <name val="VNI-Times"/>
    </font>
    <font>
      <sz val="11"/>
      <color rgb="FF0070C0"/>
      <name val="Times New Roman"/>
      <family val="1"/>
    </font>
    <font>
      <sz val="12"/>
      <color indexed="8"/>
      <name val="Times New Roman"/>
      <family val="1"/>
    </font>
    <font>
      <b/>
      <sz val="12"/>
      <name val="Times New Roman"/>
      <family val="1"/>
    </font>
    <font>
      <b/>
      <vertAlign val="superscript"/>
      <sz val="11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sz val="8"/>
      <name val="Times New Roman"/>
      <family val="1"/>
    </font>
    <font>
      <b/>
      <sz val="11"/>
      <color indexed="10"/>
      <name val="Times New Roman"/>
      <family val="1"/>
    </font>
    <font>
      <b/>
      <sz val="11"/>
      <color indexed="30"/>
      <name val="Times New Roman"/>
      <family val="1"/>
    </font>
    <font>
      <sz val="11"/>
      <color theme="1"/>
      <name val="Calibri"/>
      <family val="2"/>
      <charset val="129"/>
      <scheme val="minor"/>
    </font>
    <font>
      <sz val="12"/>
      <color theme="1"/>
      <name val="Times New Roman"/>
      <family val="2"/>
    </font>
    <font>
      <sz val="11"/>
      <name val="돋움"/>
      <family val="3"/>
      <charset val="129"/>
    </font>
    <font>
      <b/>
      <sz val="18"/>
      <color rgb="FF993300"/>
      <name val="Times New Roman"/>
      <family val="1"/>
    </font>
    <font>
      <sz val="18"/>
      <color theme="1"/>
      <name val="Times New Roman"/>
      <family val="1"/>
    </font>
    <font>
      <b/>
      <sz val="18"/>
      <color rgb="FFFF0000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u/>
      <sz val="11"/>
      <color theme="10"/>
      <name val="Calibri"/>
      <family val="2"/>
    </font>
    <font>
      <b/>
      <i/>
      <sz val="20"/>
      <color theme="9" tint="-0.24994659260841701"/>
      <name val="VNI-Bodon-Poster"/>
    </font>
    <font>
      <sz val="9.5"/>
      <color rgb="FFFF0000"/>
      <name val="Arial Narrow"/>
      <family val="2"/>
    </font>
    <font>
      <sz val="11"/>
      <color rgb="FFFF0000"/>
      <name val="Times New Roman"/>
      <family val="1"/>
    </font>
    <font>
      <sz val="12"/>
      <color theme="1"/>
      <name val="Calibri"/>
      <family val="2"/>
      <scheme val="minor"/>
    </font>
    <font>
      <sz val="12"/>
      <color rgb="FFFF0000"/>
      <name val="Times New Roman"/>
      <family val="1"/>
    </font>
    <font>
      <b/>
      <sz val="14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B050"/>
      <name val="Times New Roman"/>
      <family val="1"/>
    </font>
    <font>
      <sz val="9"/>
      <color rgb="FF00B050"/>
      <name val="Times New Roman"/>
      <family val="1"/>
    </font>
    <font>
      <b/>
      <sz val="11"/>
      <color rgb="FF00B050"/>
      <name val="Times New Roman"/>
      <family val="1"/>
    </font>
    <font>
      <b/>
      <sz val="12"/>
      <color rgb="FF00B050"/>
      <name val="Times New Roman"/>
      <family val="1"/>
    </font>
    <font>
      <sz val="11"/>
      <color rgb="FFC00000"/>
      <name val="Times New Roman"/>
      <family val="1"/>
    </font>
    <font>
      <sz val="12"/>
      <color rgb="FFC00000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color rgb="FF00B050"/>
      <name val="Times New Roman"/>
      <family val="1"/>
    </font>
    <font>
      <sz val="12"/>
      <color rgb="FF00B050"/>
      <name val="Calibri"/>
      <family val="2"/>
      <scheme val="minor"/>
    </font>
    <font>
      <b/>
      <i/>
      <sz val="11"/>
      <color rgb="FF00B050"/>
      <name val="Times New Roman"/>
      <family val="1"/>
    </font>
    <font>
      <sz val="10.5"/>
      <color rgb="FF00B050"/>
      <name val="Arial Narrow"/>
      <family val="2"/>
    </font>
    <font>
      <sz val="10"/>
      <color rgb="FF00B050"/>
      <name val="Times New Roman"/>
      <family val="1"/>
    </font>
    <font>
      <b/>
      <i/>
      <sz val="11"/>
      <color rgb="FF00B050"/>
      <name val="Arial Narrow"/>
      <family val="2"/>
    </font>
    <font>
      <b/>
      <sz val="11"/>
      <color rgb="FF00B050"/>
      <name val="Arial Narrow"/>
      <family val="2"/>
    </font>
    <font>
      <sz val="10.5"/>
      <color rgb="FF00B050"/>
      <name val="Times New Roman"/>
      <family val="1"/>
    </font>
    <font>
      <b/>
      <sz val="16"/>
      <color rgb="FF00B050"/>
      <name val="Times New Roman"/>
      <family val="1"/>
    </font>
    <font>
      <b/>
      <sz val="8"/>
      <color rgb="FF00B050"/>
      <name val="Times New Roman"/>
      <family val="1"/>
    </font>
    <font>
      <sz val="8"/>
      <color rgb="FF00B050"/>
      <name val="Times New Roman"/>
      <family val="2"/>
    </font>
    <font>
      <sz val="8"/>
      <color rgb="FF00B050"/>
      <name val="Times New Roman"/>
      <family val="1"/>
    </font>
    <font>
      <sz val="11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8" fillId="0" borderId="0"/>
    <xf numFmtId="0" fontId="31" fillId="0" borderId="0"/>
    <xf numFmtId="0" fontId="33" fillId="0" borderId="0"/>
    <xf numFmtId="0" fontId="43" fillId="0" borderId="0">
      <alignment vertical="center"/>
    </xf>
    <xf numFmtId="0" fontId="44" fillId="0" borderId="0"/>
    <xf numFmtId="0" fontId="45" fillId="0" borderId="0">
      <alignment vertical="center"/>
    </xf>
    <xf numFmtId="0" fontId="45" fillId="0" borderId="0">
      <alignment vertical="center"/>
    </xf>
    <xf numFmtId="0" fontId="51" fillId="0" borderId="0" applyNumberFormat="0" applyFill="0" applyBorder="0" applyAlignment="0" applyProtection="0">
      <alignment vertical="top"/>
      <protection locked="0"/>
    </xf>
  </cellStyleXfs>
  <cellXfs count="564">
    <xf numFmtId="0" fontId="0" fillId="0" borderId="0" xfId="0"/>
    <xf numFmtId="0" fontId="3" fillId="0" borderId="0" xfId="0" applyFont="1" applyAlignment="1"/>
    <xf numFmtId="0" fontId="7" fillId="0" borderId="0" xfId="0" applyFont="1" applyAlignment="1"/>
    <xf numFmtId="0" fontId="12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5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left" vertical="center"/>
    </xf>
    <xf numFmtId="0" fontId="16" fillId="0" borderId="10" xfId="0" applyFont="1" applyBorder="1" applyAlignment="1">
      <alignment horizontal="center" vertical="center"/>
    </xf>
    <xf numFmtId="0" fontId="15" fillId="0" borderId="9" xfId="0" applyFont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17" fillId="0" borderId="9" xfId="0" applyFont="1" applyBorder="1" applyAlignment="1">
      <alignment horizontal="left"/>
    </xf>
    <xf numFmtId="0" fontId="16" fillId="0" borderId="9" xfId="0" applyFont="1" applyBorder="1" applyAlignment="1">
      <alignment horizontal="center"/>
    </xf>
    <xf numFmtId="0" fontId="18" fillId="0" borderId="9" xfId="0" applyFont="1" applyBorder="1" applyAlignment="1">
      <alignment horizontal="left"/>
    </xf>
    <xf numFmtId="0" fontId="19" fillId="0" borderId="9" xfId="0" applyFont="1" applyBorder="1" applyAlignment="1">
      <alignment horizontal="center"/>
    </xf>
    <xf numFmtId="0" fontId="22" fillId="0" borderId="0" xfId="0" applyFont="1"/>
    <xf numFmtId="0" fontId="17" fillId="0" borderId="10" xfId="0" applyFont="1" applyBorder="1" applyAlignment="1">
      <alignment vertical="center"/>
    </xf>
    <xf numFmtId="0" fontId="21" fillId="0" borderId="9" xfId="0" applyFont="1" applyBorder="1" applyAlignment="1">
      <alignment horizontal="center"/>
    </xf>
    <xf numFmtId="0" fontId="17" fillId="0" borderId="12" xfId="0" applyFont="1" applyBorder="1" applyAlignment="1">
      <alignment horizontal="left"/>
    </xf>
    <xf numFmtId="0" fontId="16" fillId="0" borderId="12" xfId="0" applyFont="1" applyBorder="1" applyAlignment="1">
      <alignment horizontal="center"/>
    </xf>
    <xf numFmtId="0" fontId="17" fillId="0" borderId="14" xfId="0" applyFont="1" applyBorder="1" applyAlignment="1">
      <alignment horizontal="left"/>
    </xf>
    <xf numFmtId="0" fontId="16" fillId="0" borderId="14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16" fillId="0" borderId="15" xfId="0" applyFont="1" applyBorder="1" applyAlignment="1">
      <alignment horizontal="center"/>
    </xf>
    <xf numFmtId="0" fontId="16" fillId="0" borderId="19" xfId="0" applyFont="1" applyFill="1" applyBorder="1"/>
    <xf numFmtId="0" fontId="16" fillId="0" borderId="10" xfId="0" applyFont="1" applyBorder="1" applyAlignment="1">
      <alignment horizontal="center"/>
    </xf>
    <xf numFmtId="0" fontId="16" fillId="0" borderId="20" xfId="0" applyFont="1" applyBorder="1"/>
    <xf numFmtId="0" fontId="14" fillId="0" borderId="20" xfId="0" applyFont="1" applyBorder="1"/>
    <xf numFmtId="0" fontId="14" fillId="0" borderId="10" xfId="0" applyFont="1" applyBorder="1" applyAlignment="1">
      <alignment horizontal="center"/>
    </xf>
    <xf numFmtId="0" fontId="16" fillId="0" borderId="21" xfId="0" applyFont="1" applyBorder="1"/>
    <xf numFmtId="0" fontId="27" fillId="0" borderId="0" xfId="0" applyFont="1"/>
    <xf numFmtId="0" fontId="14" fillId="0" borderId="21" xfId="0" applyFont="1" applyBorder="1"/>
    <xf numFmtId="0" fontId="14" fillId="0" borderId="14" xfId="0" applyFont="1" applyBorder="1" applyAlignment="1">
      <alignment horizontal="center"/>
    </xf>
    <xf numFmtId="0" fontId="11" fillId="0" borderId="0" xfId="2" quotePrefix="1" applyFont="1" applyAlignment="1">
      <alignment horizontal="left"/>
    </xf>
    <xf numFmtId="0" fontId="29" fillId="0" borderId="5" xfId="0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16" fillId="0" borderId="9" xfId="0" applyFont="1" applyBorder="1"/>
    <xf numFmtId="0" fontId="16" fillId="0" borderId="14" xfId="0" applyFont="1" applyBorder="1"/>
    <xf numFmtId="0" fontId="16" fillId="0" borderId="9" xfId="0" applyFont="1" applyFill="1" applyBorder="1" applyAlignment="1">
      <alignment horizontal="left"/>
    </xf>
    <xf numFmtId="0" fontId="16" fillId="0" borderId="9" xfId="0" applyFont="1" applyFill="1" applyBorder="1" applyAlignment="1">
      <alignment horizontal="center"/>
    </xf>
    <xf numFmtId="0" fontId="16" fillId="0" borderId="11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3" xfId="0" applyFont="1" applyBorder="1"/>
    <xf numFmtId="0" fontId="16" fillId="0" borderId="3" xfId="0" applyFont="1" applyBorder="1" applyAlignment="1">
      <alignment horizontal="center"/>
    </xf>
    <xf numFmtId="38" fontId="16" fillId="0" borderId="3" xfId="3" applyNumberFormat="1" applyFont="1" applyFill="1" applyBorder="1"/>
    <xf numFmtId="0" fontId="11" fillId="0" borderId="2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6" fillId="0" borderId="10" xfId="0" applyFont="1" applyFill="1" applyBorder="1" applyAlignment="1">
      <alignment horizontal="left"/>
    </xf>
    <xf numFmtId="0" fontId="16" fillId="0" borderId="20" xfId="0" applyFont="1" applyFill="1" applyBorder="1" applyAlignment="1">
      <alignment horizontal="left"/>
    </xf>
    <xf numFmtId="0" fontId="16" fillId="0" borderId="22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left"/>
    </xf>
    <xf numFmtId="0" fontId="16" fillId="0" borderId="21" xfId="0" applyFont="1" applyFill="1" applyBorder="1" applyAlignment="1">
      <alignment horizontal="left"/>
    </xf>
    <xf numFmtId="0" fontId="16" fillId="0" borderId="23" xfId="0" applyFont="1" applyFill="1" applyBorder="1" applyAlignment="1">
      <alignment horizontal="center"/>
    </xf>
    <xf numFmtId="0" fontId="16" fillId="0" borderId="19" xfId="4" applyFont="1" applyBorder="1" applyAlignment="1">
      <alignment horizontal="left"/>
    </xf>
    <xf numFmtId="0" fontId="16" fillId="0" borderId="7" xfId="4" applyFont="1" applyBorder="1" applyAlignment="1">
      <alignment horizontal="left"/>
    </xf>
    <xf numFmtId="0" fontId="16" fillId="0" borderId="8" xfId="0" applyFont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0" fontId="16" fillId="0" borderId="24" xfId="4" applyFont="1" applyBorder="1" applyAlignment="1">
      <alignment horizontal="left"/>
    </xf>
    <xf numFmtId="0" fontId="16" fillId="0" borderId="25" xfId="0" applyFont="1" applyBorder="1" applyAlignment="1">
      <alignment horizontal="center"/>
    </xf>
    <xf numFmtId="0" fontId="21" fillId="0" borderId="24" xfId="0" applyFont="1" applyBorder="1" applyAlignment="1">
      <alignment horizontal="center"/>
    </xf>
    <xf numFmtId="0" fontId="16" fillId="0" borderId="21" xfId="4" applyFont="1" applyBorder="1" applyAlignment="1">
      <alignment horizontal="left"/>
    </xf>
    <xf numFmtId="0" fontId="21" fillId="0" borderId="26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34" fillId="0" borderId="9" xfId="3" applyFont="1" applyBorder="1" applyAlignment="1">
      <alignment horizontal="left"/>
    </xf>
    <xf numFmtId="0" fontId="34" fillId="0" borderId="10" xfId="0" applyFont="1" applyFill="1" applyBorder="1" applyAlignment="1">
      <alignment horizontal="left"/>
    </xf>
    <xf numFmtId="38" fontId="16" fillId="0" borderId="9" xfId="0" applyNumberFormat="1" applyFont="1" applyFill="1" applyBorder="1" applyAlignment="1">
      <alignment horizontal="center"/>
    </xf>
    <xf numFmtId="38" fontId="21" fillId="0" borderId="9" xfId="0" applyNumberFormat="1" applyFont="1" applyFill="1" applyBorder="1" applyAlignment="1">
      <alignment horizontal="center"/>
    </xf>
    <xf numFmtId="0" fontId="34" fillId="0" borderId="14" xfId="3" applyFont="1" applyBorder="1" applyAlignment="1">
      <alignment horizontal="left"/>
    </xf>
    <xf numFmtId="0" fontId="34" fillId="0" borderId="14" xfId="0" applyFont="1" applyFill="1" applyBorder="1" applyAlignment="1">
      <alignment horizontal="left"/>
    </xf>
    <xf numFmtId="38" fontId="16" fillId="0" borderId="14" xfId="0" applyNumberFormat="1" applyFont="1" applyFill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9" xfId="0" applyFont="1" applyFill="1" applyBorder="1"/>
    <xf numFmtId="0" fontId="8" fillId="0" borderId="10" xfId="0" applyFont="1" applyBorder="1" applyAlignment="1">
      <alignment horizontal="center"/>
    </xf>
    <xf numFmtId="0" fontId="35" fillId="0" borderId="0" xfId="0" applyFont="1"/>
    <xf numFmtId="0" fontId="36" fillId="0" borderId="5" xfId="0" applyFont="1" applyBorder="1" applyAlignment="1">
      <alignment horizontal="center"/>
    </xf>
    <xf numFmtId="0" fontId="8" fillId="0" borderId="20" xfId="0" applyFont="1" applyBorder="1"/>
    <xf numFmtId="0" fontId="8" fillId="0" borderId="21" xfId="0" applyFont="1" applyBorder="1"/>
    <xf numFmtId="0" fontId="0" fillId="0" borderId="0" xfId="0" applyBorder="1"/>
    <xf numFmtId="38" fontId="16" fillId="0" borderId="0" xfId="0" applyNumberFormat="1" applyFont="1" applyBorder="1"/>
    <xf numFmtId="0" fontId="16" fillId="0" borderId="0" xfId="0" applyFont="1" applyBorder="1" applyAlignment="1">
      <alignment horizontal="center"/>
    </xf>
    <xf numFmtId="0" fontId="22" fillId="0" borderId="0" xfId="0" applyFont="1" applyBorder="1"/>
    <xf numFmtId="0" fontId="16" fillId="0" borderId="19" xfId="0" applyFont="1" applyBorder="1"/>
    <xf numFmtId="0" fontId="16" fillId="0" borderId="6" xfId="0" applyFont="1" applyBorder="1" applyAlignment="1">
      <alignment horizontal="left"/>
    </xf>
    <xf numFmtId="0" fontId="16" fillId="0" borderId="11" xfId="0" applyFont="1" applyBorder="1" applyAlignment="1">
      <alignment horizontal="center"/>
    </xf>
    <xf numFmtId="0" fontId="16" fillId="0" borderId="19" xfId="0" applyFont="1" applyBorder="1" applyAlignment="1">
      <alignment horizontal="left"/>
    </xf>
    <xf numFmtId="0" fontId="16" fillId="0" borderId="21" xfId="0" applyFont="1" applyBorder="1" applyAlignment="1">
      <alignment horizontal="left"/>
    </xf>
    <xf numFmtId="0" fontId="16" fillId="0" borderId="9" xfId="0" applyFont="1" applyBorder="1" applyAlignment="1">
      <alignment horizontal="left"/>
    </xf>
    <xf numFmtId="0" fontId="16" fillId="0" borderId="14" xfId="0" applyFont="1" applyBorder="1" applyAlignment="1">
      <alignment horizontal="left"/>
    </xf>
    <xf numFmtId="0" fontId="16" fillId="0" borderId="10" xfId="0" applyFont="1" applyBorder="1"/>
    <xf numFmtId="0" fontId="8" fillId="0" borderId="19" xfId="0" applyFont="1" applyBorder="1"/>
    <xf numFmtId="0" fontId="8" fillId="0" borderId="14" xfId="0" applyFont="1" applyBorder="1"/>
    <xf numFmtId="0" fontId="8" fillId="0" borderId="20" xfId="0" applyFont="1" applyFill="1" applyBorder="1"/>
    <xf numFmtId="0" fontId="8" fillId="0" borderId="10" xfId="0" applyFont="1" applyFill="1" applyBorder="1" applyAlignment="1">
      <alignment horizontal="center"/>
    </xf>
    <xf numFmtId="0" fontId="8" fillId="0" borderId="10" xfId="0" quotePrefix="1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 wrapText="1"/>
    </xf>
    <xf numFmtId="0" fontId="8" fillId="0" borderId="15" xfId="0" applyFont="1" applyBorder="1"/>
    <xf numFmtId="0" fontId="36" fillId="0" borderId="11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8" fillId="0" borderId="11" xfId="0" applyFont="1" applyBorder="1" applyAlignment="1">
      <alignment horizontal="center"/>
    </xf>
    <xf numFmtId="0" fontId="8" fillId="0" borderId="19" xfId="0" applyFont="1" applyBorder="1" applyAlignment="1">
      <alignment horizontal="left"/>
    </xf>
    <xf numFmtId="0" fontId="8" fillId="0" borderId="25" xfId="0" applyFont="1" applyBorder="1" applyAlignment="1">
      <alignment horizontal="left"/>
    </xf>
    <xf numFmtId="0" fontId="36" fillId="0" borderId="10" xfId="0" applyFont="1" applyBorder="1" applyAlignment="1">
      <alignment horizontal="center"/>
    </xf>
    <xf numFmtId="0" fontId="36" fillId="0" borderId="14" xfId="0" applyFont="1" applyBorder="1" applyAlignment="1">
      <alignment horizontal="center"/>
    </xf>
    <xf numFmtId="0" fontId="8" fillId="0" borderId="21" xfId="0" applyFont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3" fillId="0" borderId="27" xfId="4" applyFont="1" applyBorder="1" applyAlignment="1">
      <alignment vertical="center" wrapText="1"/>
    </xf>
    <xf numFmtId="0" fontId="35" fillId="0" borderId="6" xfId="4" applyFont="1" applyBorder="1" applyAlignment="1">
      <alignment horizontal="left"/>
    </xf>
    <xf numFmtId="0" fontId="35" fillId="0" borderId="25" xfId="0" applyFont="1" applyBorder="1" applyAlignment="1">
      <alignment horizontal="center"/>
    </xf>
    <xf numFmtId="0" fontId="35" fillId="0" borderId="19" xfId="4" applyFont="1" applyBorder="1" applyAlignment="1">
      <alignment horizontal="left"/>
    </xf>
    <xf numFmtId="0" fontId="35" fillId="0" borderId="1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/>
    </xf>
    <xf numFmtId="0" fontId="35" fillId="0" borderId="28" xfId="4" applyFont="1" applyBorder="1" applyAlignment="1">
      <alignment horizontal="center"/>
    </xf>
    <xf numFmtId="0" fontId="8" fillId="0" borderId="9" xfId="0" applyFont="1" applyBorder="1"/>
    <xf numFmtId="0" fontId="8" fillId="0" borderId="12" xfId="0" applyFont="1" applyBorder="1"/>
    <xf numFmtId="0" fontId="8" fillId="0" borderId="9" xfId="0" applyFont="1" applyBorder="1" applyAlignment="1">
      <alignment horizontal="left"/>
    </xf>
    <xf numFmtId="0" fontId="8" fillId="0" borderId="9" xfId="0" applyFont="1" applyFill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8" fillId="0" borderId="13" xfId="0" applyFont="1" applyBorder="1" applyAlignment="1">
      <alignment vertical="center" wrapText="1"/>
    </xf>
    <xf numFmtId="0" fontId="8" fillId="0" borderId="19" xfId="0" applyFont="1" applyBorder="1" applyAlignment="1">
      <alignment wrapText="1"/>
    </xf>
    <xf numFmtId="0" fontId="8" fillId="0" borderId="25" xfId="0" applyFont="1" applyBorder="1" applyAlignment="1">
      <alignment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0" fontId="8" fillId="0" borderId="10" xfId="0" applyFont="1" applyBorder="1" applyAlignment="1">
      <alignment horizontal="center" vertical="top" wrapText="1"/>
    </xf>
    <xf numFmtId="0" fontId="8" fillId="0" borderId="19" xfId="0" applyFont="1" applyBorder="1" applyAlignment="1">
      <alignment horizontal="left" wrapText="1"/>
    </xf>
    <xf numFmtId="0" fontId="8" fillId="0" borderId="25" xfId="0" applyFont="1" applyBorder="1" applyAlignment="1">
      <alignment horizontal="left" wrapText="1"/>
    </xf>
    <xf numFmtId="0" fontId="8" fillId="0" borderId="10" xfId="0" applyFont="1" applyBorder="1"/>
    <xf numFmtId="0" fontId="8" fillId="0" borderId="23" xfId="0" applyFont="1" applyBorder="1" applyAlignment="1">
      <alignment horizontal="center"/>
    </xf>
    <xf numFmtId="0" fontId="8" fillId="0" borderId="10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0" borderId="11" xfId="0" applyFont="1" applyBorder="1" applyAlignment="1">
      <alignment horizontal="left" vertical="top" wrapText="1"/>
    </xf>
    <xf numFmtId="0" fontId="16" fillId="0" borderId="16" xfId="0" applyFont="1" applyBorder="1" applyAlignment="1">
      <alignment horizontal="left"/>
    </xf>
    <xf numFmtId="0" fontId="16" fillId="0" borderId="0" xfId="0" applyFont="1"/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16" fillId="0" borderId="0" xfId="0" applyFont="1" applyBorder="1" applyAlignment="1">
      <alignment horizontal="centerContinuous"/>
    </xf>
    <xf numFmtId="38" fontId="16" fillId="0" borderId="0" xfId="0" applyNumberFormat="1" applyFont="1" applyBorder="1" applyAlignment="1">
      <alignment horizontal="centerContinuous"/>
    </xf>
    <xf numFmtId="0" fontId="16" fillId="0" borderId="0" xfId="0" applyFont="1" applyAlignment="1">
      <alignment horizontal="left"/>
    </xf>
    <xf numFmtId="0" fontId="16" fillId="0" borderId="7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6" fillId="0" borderId="6" xfId="0" applyFont="1" applyFill="1" applyBorder="1"/>
    <xf numFmtId="0" fontId="16" fillId="0" borderId="21" xfId="0" applyFont="1" applyFill="1" applyBorder="1"/>
    <xf numFmtId="0" fontId="16" fillId="0" borderId="26" xfId="0" applyFont="1" applyBorder="1" applyAlignment="1">
      <alignment horizontal="center"/>
    </xf>
    <xf numFmtId="0" fontId="14" fillId="0" borderId="9" xfId="0" applyFont="1" applyBorder="1"/>
    <xf numFmtId="0" fontId="14" fillId="0" borderId="14" xfId="0" applyFont="1" applyBorder="1"/>
    <xf numFmtId="38" fontId="16" fillId="0" borderId="1" xfId="0" applyNumberFormat="1" applyFont="1" applyBorder="1"/>
    <xf numFmtId="0" fontId="14" fillId="0" borderId="10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0" fontId="14" fillId="0" borderId="14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4" fillId="0" borderId="3" xfId="0" applyFont="1" applyBorder="1" applyAlignment="1">
      <alignment horizontal="center"/>
    </xf>
    <xf numFmtId="38" fontId="14" fillId="0" borderId="3" xfId="0" applyNumberFormat="1" applyFont="1" applyBorder="1"/>
    <xf numFmtId="0" fontId="14" fillId="0" borderId="3" xfId="0" applyFont="1" applyBorder="1"/>
    <xf numFmtId="0" fontId="27" fillId="0" borderId="3" xfId="0" applyFont="1" applyBorder="1"/>
    <xf numFmtId="0" fontId="14" fillId="0" borderId="37" xfId="0" applyFont="1" applyBorder="1" applyAlignment="1">
      <alignment horizontal="center"/>
    </xf>
    <xf numFmtId="0" fontId="16" fillId="0" borderId="9" xfId="3" applyFont="1" applyBorder="1"/>
    <xf numFmtId="0" fontId="0" fillId="0" borderId="12" xfId="0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6" fillId="0" borderId="14" xfId="3" applyFont="1" applyBorder="1"/>
    <xf numFmtId="0" fontId="0" fillId="0" borderId="14" xfId="0" applyFill="1" applyBorder="1" applyAlignment="1">
      <alignment horizontal="center" vertical="center"/>
    </xf>
    <xf numFmtId="0" fontId="0" fillId="0" borderId="0" xfId="0" applyFill="1"/>
    <xf numFmtId="0" fontId="46" fillId="0" borderId="0" xfId="0" applyFont="1" applyFill="1"/>
    <xf numFmtId="0" fontId="0" fillId="0" borderId="0" xfId="0" applyFont="1" applyFill="1" applyAlignment="1">
      <alignment horizontal="center"/>
    </xf>
    <xf numFmtId="0" fontId="0" fillId="2" borderId="0" xfId="0" applyFill="1"/>
    <xf numFmtId="0" fontId="49" fillId="2" borderId="0" xfId="0" applyFont="1" applyFill="1"/>
    <xf numFmtId="165" fontId="0" fillId="2" borderId="0" xfId="1" applyNumberFormat="1" applyFont="1" applyFill="1"/>
    <xf numFmtId="10" fontId="0" fillId="2" borderId="0" xfId="0" applyNumberFormat="1" applyFill="1"/>
    <xf numFmtId="0" fontId="50" fillId="0" borderId="0" xfId="0" applyFont="1" applyFill="1" applyAlignment="1">
      <alignment horizontal="left" indent="2"/>
    </xf>
    <xf numFmtId="0" fontId="51" fillId="0" borderId="0" xfId="9" applyFill="1" applyAlignment="1" applyProtection="1">
      <alignment horizontal="left"/>
    </xf>
    <xf numFmtId="0" fontId="2" fillId="0" borderId="5" xfId="0" applyFont="1" applyBorder="1" applyAlignment="1">
      <alignment horizontal="center"/>
    </xf>
    <xf numFmtId="0" fontId="53" fillId="0" borderId="9" xfId="0" applyFont="1" applyBorder="1" applyAlignment="1">
      <alignment horizontal="left"/>
    </xf>
    <xf numFmtId="0" fontId="54" fillId="0" borderId="10" xfId="0" applyFont="1" applyBorder="1" applyAlignment="1">
      <alignment horizontal="left"/>
    </xf>
    <xf numFmtId="0" fontId="36" fillId="0" borderId="2" xfId="0" applyFont="1" applyBorder="1" applyAlignment="1">
      <alignment horizontal="center"/>
    </xf>
    <xf numFmtId="0" fontId="0" fillId="0" borderId="34" xfId="0" applyBorder="1" applyAlignment="1"/>
    <xf numFmtId="0" fontId="8" fillId="0" borderId="19" xfId="0" applyFont="1" applyBorder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19" xfId="0" applyFont="1" applyFill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35" fillId="0" borderId="20" xfId="0" applyFont="1" applyBorder="1" applyAlignment="1">
      <alignment vertical="center"/>
    </xf>
    <xf numFmtId="0" fontId="35" fillId="0" borderId="10" xfId="0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8" fillId="0" borderId="15" xfId="0" applyFont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10" xfId="0" quotePrefix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16" fillId="0" borderId="19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0" fontId="16" fillId="0" borderId="9" xfId="0" applyFont="1" applyBorder="1" applyAlignment="1">
      <alignment horizontal="left" vertical="center"/>
    </xf>
    <xf numFmtId="0" fontId="21" fillId="0" borderId="24" xfId="0" applyFont="1" applyBorder="1" applyAlignment="1">
      <alignment horizontal="left" vertical="center"/>
    </xf>
    <xf numFmtId="0" fontId="16" fillId="0" borderId="25" xfId="0" applyFont="1" applyBorder="1" applyAlignment="1">
      <alignment horizontal="center" vertical="center"/>
    </xf>
    <xf numFmtId="0" fontId="16" fillId="0" borderId="14" xfId="0" applyFont="1" applyBorder="1" applyAlignment="1">
      <alignment horizontal="left" vertical="center"/>
    </xf>
    <xf numFmtId="0" fontId="21" fillId="0" borderId="26" xfId="0" applyFont="1" applyBorder="1" applyAlignment="1">
      <alignment horizontal="left" vertical="center"/>
    </xf>
    <xf numFmtId="0" fontId="16" fillId="0" borderId="23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1" fillId="0" borderId="29" xfId="0" applyNumberFormat="1" applyFont="1" applyBorder="1" applyAlignment="1">
      <alignment horizontal="center" vertical="center"/>
    </xf>
    <xf numFmtId="0" fontId="21" fillId="0" borderId="31" xfId="0" applyNumberFormat="1" applyFont="1" applyBorder="1" applyAlignment="1">
      <alignment horizontal="center" vertical="center"/>
    </xf>
    <xf numFmtId="0" fontId="30" fillId="2" borderId="30" xfId="0" applyFont="1" applyFill="1" applyBorder="1" applyAlignment="1">
      <alignment horizontal="center"/>
    </xf>
    <xf numFmtId="0" fontId="22" fillId="2" borderId="29" xfId="0" applyFont="1" applyFill="1" applyBorder="1" applyAlignment="1">
      <alignment horizontal="center"/>
    </xf>
    <xf numFmtId="0" fontId="22" fillId="2" borderId="31" xfId="0" applyFont="1" applyFill="1" applyBorder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29" xfId="0" applyNumberFormat="1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166" fontId="3" fillId="0" borderId="0" xfId="1" applyNumberFormat="1" applyFont="1" applyAlignment="1"/>
    <xf numFmtId="166" fontId="55" fillId="0" borderId="0" xfId="1" applyNumberFormat="1" applyFont="1" applyFill="1"/>
    <xf numFmtId="166" fontId="6" fillId="0" borderId="0" xfId="1" applyNumberFormat="1" applyFont="1" applyAlignment="1"/>
    <xf numFmtId="166" fontId="55" fillId="0" borderId="0" xfId="1" applyNumberFormat="1" applyFont="1"/>
    <xf numFmtId="38" fontId="8" fillId="0" borderId="19" xfId="3" applyNumberFormat="1" applyFont="1" applyFill="1" applyBorder="1"/>
    <xf numFmtId="38" fontId="8" fillId="0" borderId="19" xfId="3" applyNumberFormat="1" applyFont="1" applyFill="1" applyBorder="1" applyAlignment="1">
      <alignment vertical="center"/>
    </xf>
    <xf numFmtId="38" fontId="8" fillId="0" borderId="20" xfId="0" applyNumberFormat="1" applyFont="1" applyBorder="1"/>
    <xf numFmtId="38" fontId="8" fillId="0" borderId="20" xfId="0" applyNumberFormat="1" applyFont="1" applyBorder="1" applyAlignment="1">
      <alignment vertical="center"/>
    </xf>
    <xf numFmtId="38" fontId="8" fillId="0" borderId="16" xfId="0" applyNumberFormat="1" applyFont="1" applyBorder="1" applyAlignment="1">
      <alignment vertical="center"/>
    </xf>
    <xf numFmtId="38" fontId="8" fillId="0" borderId="6" xfId="0" applyNumberFormat="1" applyFont="1" applyBorder="1"/>
    <xf numFmtId="38" fontId="8" fillId="0" borderId="19" xfId="0" applyNumberFormat="1" applyFont="1" applyBorder="1"/>
    <xf numFmtId="38" fontId="8" fillId="0" borderId="21" xfId="0" applyNumberFormat="1" applyFont="1" applyBorder="1"/>
    <xf numFmtId="38" fontId="8" fillId="0" borderId="19" xfId="0" applyNumberFormat="1" applyFont="1" applyBorder="1" applyAlignment="1">
      <alignment vertical="center"/>
    </xf>
    <xf numFmtId="38" fontId="16" fillId="0" borderId="19" xfId="3" applyNumberFormat="1" applyFont="1" applyFill="1" applyBorder="1"/>
    <xf numFmtId="38" fontId="16" fillId="0" borderId="21" xfId="3" applyNumberFormat="1" applyFont="1" applyFill="1" applyBorder="1"/>
    <xf numFmtId="38" fontId="16" fillId="0" borderId="16" xfId="3" applyNumberFormat="1" applyFont="1" applyFill="1" applyBorder="1"/>
    <xf numFmtId="38" fontId="16" fillId="0" borderId="19" xfId="0" applyNumberFormat="1" applyFont="1" applyFill="1" applyBorder="1"/>
    <xf numFmtId="38" fontId="16" fillId="0" borderId="21" xfId="0" applyNumberFormat="1" applyFont="1" applyFill="1" applyBorder="1"/>
    <xf numFmtId="38" fontId="16" fillId="0" borderId="6" xfId="3" applyNumberFormat="1" applyFont="1" applyFill="1" applyBorder="1"/>
    <xf numFmtId="38" fontId="16" fillId="0" borderId="19" xfId="0" applyNumberFormat="1" applyFont="1" applyBorder="1" applyAlignment="1">
      <alignment vertical="center"/>
    </xf>
    <xf numFmtId="38" fontId="16" fillId="0" borderId="20" xfId="0" applyNumberFormat="1" applyFont="1" applyBorder="1" applyAlignment="1">
      <alignment vertical="center"/>
    </xf>
    <xf numFmtId="38" fontId="16" fillId="0" borderId="19" xfId="0" applyNumberFormat="1" applyFont="1" applyBorder="1"/>
    <xf numFmtId="38" fontId="16" fillId="0" borderId="21" xfId="0" applyNumberFormat="1" applyFont="1" applyBorder="1"/>
    <xf numFmtId="38" fontId="16" fillId="0" borderId="16" xfId="0" applyNumberFormat="1" applyFont="1" applyBorder="1"/>
    <xf numFmtId="38" fontId="16" fillId="0" borderId="19" xfId="3" applyNumberFormat="1" applyFont="1" applyFill="1" applyBorder="1" applyAlignment="1">
      <alignment vertical="center"/>
    </xf>
    <xf numFmtId="38" fontId="16" fillId="0" borderId="6" xfId="0" applyNumberFormat="1" applyFont="1" applyBorder="1"/>
    <xf numFmtId="38" fontId="16" fillId="0" borderId="24" xfId="0" applyNumberFormat="1" applyFont="1" applyBorder="1" applyAlignment="1">
      <alignment vertical="center"/>
    </xf>
    <xf numFmtId="38" fontId="16" fillId="0" borderId="6" xfId="0" applyNumberFormat="1" applyFont="1" applyFill="1" applyBorder="1"/>
    <xf numFmtId="38" fontId="16" fillId="0" borderId="19" xfId="0" applyNumberFormat="1" applyFont="1" applyFill="1" applyBorder="1" applyAlignment="1">
      <alignment vertical="center"/>
    </xf>
    <xf numFmtId="38" fontId="16" fillId="0" borderId="21" xfId="0" applyNumberFormat="1" applyFont="1" applyFill="1" applyBorder="1" applyAlignment="1">
      <alignment vertical="center"/>
    </xf>
    <xf numFmtId="38" fontId="16" fillId="2" borderId="6" xfId="0" applyNumberFormat="1" applyFont="1" applyFill="1" applyBorder="1"/>
    <xf numFmtId="38" fontId="16" fillId="2" borderId="19" xfId="0" applyNumberFormat="1" applyFont="1" applyFill="1" applyBorder="1"/>
    <xf numFmtId="38" fontId="16" fillId="0" borderId="20" xfId="0" applyNumberFormat="1" applyFont="1" applyBorder="1"/>
    <xf numFmtId="38" fontId="16" fillId="0" borderId="20" xfId="0" applyNumberFormat="1" applyFont="1" applyFill="1" applyBorder="1"/>
    <xf numFmtId="38" fontId="16" fillId="0" borderId="27" xfId="0" applyNumberFormat="1" applyFont="1" applyBorder="1"/>
    <xf numFmtId="38" fontId="16" fillId="0" borderId="20" xfId="0" applyNumberFormat="1" applyFont="1" applyBorder="1" applyAlignment="1">
      <alignment horizontal="right" vertical="center"/>
    </xf>
    <xf numFmtId="38" fontId="16" fillId="0" borderId="28" xfId="3" applyNumberFormat="1" applyFont="1" applyFill="1" applyBorder="1"/>
    <xf numFmtId="38" fontId="14" fillId="0" borderId="20" xfId="0" applyNumberFormat="1" applyFont="1" applyBorder="1"/>
    <xf numFmtId="38" fontId="14" fillId="0" borderId="21" xfId="0" applyNumberFormat="1" applyFont="1" applyBorder="1"/>
    <xf numFmtId="38" fontId="14" fillId="0" borderId="37" xfId="0" applyNumberFormat="1" applyFont="1" applyBorder="1"/>
    <xf numFmtId="166" fontId="36" fillId="0" borderId="5" xfId="1" applyNumberFormat="1" applyFont="1" applyBorder="1" applyAlignment="1">
      <alignment horizontal="center"/>
    </xf>
    <xf numFmtId="166" fontId="55" fillId="0" borderId="5" xfId="1" applyNumberFormat="1" applyFont="1" applyBorder="1"/>
    <xf numFmtId="166" fontId="8" fillId="0" borderId="5" xfId="1" applyNumberFormat="1" applyFont="1" applyBorder="1" applyAlignment="1">
      <alignment horizontal="center"/>
    </xf>
    <xf numFmtId="0" fontId="36" fillId="0" borderId="4" xfId="0" applyFont="1" applyBorder="1" applyAlignment="1"/>
    <xf numFmtId="0" fontId="12" fillId="0" borderId="4" xfId="0" applyFont="1" applyBorder="1" applyAlignment="1"/>
    <xf numFmtId="0" fontId="11" fillId="0" borderId="4" xfId="0" applyFont="1" applyBorder="1" applyAlignment="1"/>
    <xf numFmtId="166" fontId="8" fillId="0" borderId="5" xfId="1" applyNumberFormat="1" applyFont="1" applyBorder="1" applyAlignment="1">
      <alignment horizontal="center" vertical="center"/>
    </xf>
    <xf numFmtId="166" fontId="55" fillId="0" borderId="5" xfId="1" applyNumberFormat="1" applyFont="1" applyBorder="1" applyAlignment="1">
      <alignment vertical="center"/>
    </xf>
    <xf numFmtId="0" fontId="11" fillId="0" borderId="33" xfId="0" applyFont="1" applyBorder="1" applyAlignment="1"/>
    <xf numFmtId="38" fontId="16" fillId="0" borderId="37" xfId="3" applyNumberFormat="1" applyFont="1" applyFill="1" applyBorder="1"/>
    <xf numFmtId="0" fontId="16" fillId="0" borderId="5" xfId="0" applyFont="1" applyBorder="1"/>
    <xf numFmtId="0" fontId="30" fillId="0" borderId="4" xfId="0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1" fillId="0" borderId="33" xfId="0" applyFont="1" applyBorder="1" applyAlignment="1">
      <alignment wrapText="1"/>
    </xf>
    <xf numFmtId="0" fontId="12" fillId="0" borderId="35" xfId="0" applyFont="1" applyBorder="1" applyAlignment="1"/>
    <xf numFmtId="0" fontId="36" fillId="0" borderId="10" xfId="0" applyFont="1" applyBorder="1" applyAlignment="1">
      <alignment wrapText="1"/>
    </xf>
    <xf numFmtId="0" fontId="36" fillId="0" borderId="10" xfId="0" applyFont="1" applyBorder="1" applyAlignment="1">
      <alignment horizontal="center" wrapText="1"/>
    </xf>
    <xf numFmtId="0" fontId="16" fillId="0" borderId="9" xfId="0" applyFont="1" applyBorder="1" applyAlignment="1">
      <alignment wrapText="1"/>
    </xf>
    <xf numFmtId="0" fontId="16" fillId="0" borderId="14" xfId="0" applyFont="1" applyBorder="1" applyAlignment="1">
      <alignment wrapText="1"/>
    </xf>
    <xf numFmtId="0" fontId="12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36" fillId="0" borderId="2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38" fontId="54" fillId="0" borderId="21" xfId="3" applyNumberFormat="1" applyFont="1" applyFill="1" applyBorder="1"/>
    <xf numFmtId="166" fontId="56" fillId="0" borderId="5" xfId="1" applyNumberFormat="1" applyFont="1" applyBorder="1" applyAlignment="1">
      <alignment horizontal="center"/>
    </xf>
    <xf numFmtId="166" fontId="58" fillId="0" borderId="5" xfId="1" applyNumberFormat="1" applyFont="1" applyBorder="1"/>
    <xf numFmtId="38" fontId="56" fillId="0" borderId="19" xfId="3" applyNumberFormat="1" applyFont="1" applyFill="1" applyBorder="1" applyAlignment="1">
      <alignment vertical="center"/>
    </xf>
    <xf numFmtId="38" fontId="56" fillId="0" borderId="20" xfId="0" applyNumberFormat="1" applyFont="1" applyBorder="1" applyAlignment="1">
      <alignment vertical="center"/>
    </xf>
    <xf numFmtId="0" fontId="56" fillId="0" borderId="14" xfId="0" applyFont="1" applyBorder="1" applyAlignment="1">
      <alignment horizontal="center" vertical="center"/>
    </xf>
    <xf numFmtId="38" fontId="56" fillId="0" borderId="21" xfId="0" applyNumberFormat="1" applyFont="1" applyBorder="1" applyAlignment="1">
      <alignment vertical="center"/>
    </xf>
    <xf numFmtId="0" fontId="8" fillId="0" borderId="22" xfId="0" applyFont="1" applyBorder="1" applyAlignment="1">
      <alignment horizontal="left"/>
    </xf>
    <xf numFmtId="38" fontId="56" fillId="0" borderId="21" xfId="0" applyNumberFormat="1" applyFont="1" applyBorder="1"/>
    <xf numFmtId="0" fontId="60" fillId="0" borderId="0" xfId="0" applyFont="1"/>
    <xf numFmtId="0" fontId="61" fillId="0" borderId="4" xfId="0" applyFont="1" applyBorder="1" applyAlignment="1"/>
    <xf numFmtId="0" fontId="62" fillId="0" borderId="2" xfId="0" applyFont="1" applyBorder="1" applyAlignment="1">
      <alignment horizontal="center"/>
    </xf>
    <xf numFmtId="38" fontId="59" fillId="0" borderId="21" xfId="0" applyNumberFormat="1" applyFont="1" applyFill="1" applyBorder="1"/>
    <xf numFmtId="38" fontId="63" fillId="0" borderId="21" xfId="0" applyNumberFormat="1" applyFont="1" applyFill="1" applyBorder="1"/>
    <xf numFmtId="166" fontId="64" fillId="0" borderId="5" xfId="1" applyNumberFormat="1" applyFont="1" applyBorder="1" applyAlignment="1">
      <alignment horizontal="center"/>
    </xf>
    <xf numFmtId="166" fontId="65" fillId="0" borderId="5" xfId="1" applyNumberFormat="1" applyFont="1" applyBorder="1"/>
    <xf numFmtId="38" fontId="63" fillId="0" borderId="21" xfId="3" applyNumberFormat="1" applyFont="1" applyFill="1" applyBorder="1"/>
    <xf numFmtId="38" fontId="63" fillId="0" borderId="20" xfId="0" applyNumberFormat="1" applyFont="1" applyBorder="1" applyAlignment="1">
      <alignment vertical="center"/>
    </xf>
    <xf numFmtId="38" fontId="63" fillId="0" borderId="21" xfId="0" applyNumberFormat="1" applyFont="1" applyBorder="1"/>
    <xf numFmtId="0" fontId="21" fillId="0" borderId="28" xfId="0" applyNumberFormat="1" applyFont="1" applyBorder="1" applyAlignment="1">
      <alignment horizontal="center" vertical="center"/>
    </xf>
    <xf numFmtId="0" fontId="22" fillId="0" borderId="28" xfId="0" applyNumberFormat="1" applyFont="1" applyBorder="1" applyAlignment="1">
      <alignment horizontal="center" vertical="center"/>
    </xf>
    <xf numFmtId="0" fontId="22" fillId="0" borderId="35" xfId="0" applyNumberFormat="1" applyFont="1" applyBorder="1" applyAlignment="1">
      <alignment horizontal="center" vertical="center"/>
    </xf>
    <xf numFmtId="38" fontId="16" fillId="0" borderId="28" xfId="0" applyNumberFormat="1" applyFont="1" applyFill="1" applyBorder="1" applyAlignment="1">
      <alignment vertical="center"/>
    </xf>
    <xf numFmtId="38" fontId="63" fillId="2" borderId="21" xfId="0" applyNumberFormat="1" applyFont="1" applyFill="1" applyBorder="1"/>
    <xf numFmtId="166" fontId="66" fillId="0" borderId="5" xfId="1" applyNumberFormat="1" applyFont="1" applyBorder="1"/>
    <xf numFmtId="38" fontId="63" fillId="2" borderId="19" xfId="0" applyNumberFormat="1" applyFont="1" applyFill="1" applyBorder="1"/>
    <xf numFmtId="38" fontId="54" fillId="0" borderId="21" xfId="0" applyNumberFormat="1" applyFont="1" applyBorder="1"/>
    <xf numFmtId="0" fontId="0" fillId="0" borderId="0" xfId="0" applyBorder="1" applyAlignment="1"/>
    <xf numFmtId="0" fontId="16" fillId="0" borderId="0" xfId="0" applyFont="1" applyBorder="1"/>
    <xf numFmtId="38" fontId="54" fillId="0" borderId="0" xfId="0" applyNumberFormat="1" applyFont="1" applyBorder="1"/>
    <xf numFmtId="38" fontId="54" fillId="0" borderId="19" xfId="3" applyNumberFormat="1" applyFont="1" applyFill="1" applyBorder="1"/>
    <xf numFmtId="0" fontId="67" fillId="0" borderId="0" xfId="0" applyFont="1"/>
    <xf numFmtId="166" fontId="68" fillId="0" borderId="5" xfId="1" applyNumberFormat="1" applyFont="1" applyBorder="1" applyAlignment="1">
      <alignment horizontal="center"/>
    </xf>
    <xf numFmtId="166" fontId="69" fillId="0" borderId="5" xfId="1" applyNumberFormat="1" applyFont="1" applyBorder="1"/>
    <xf numFmtId="0" fontId="61" fillId="0" borderId="5" xfId="0" applyFont="1" applyBorder="1" applyAlignment="1">
      <alignment horizontal="center"/>
    </xf>
    <xf numFmtId="166" fontId="62" fillId="0" borderId="5" xfId="1" applyNumberFormat="1" applyFont="1" applyBorder="1" applyAlignment="1">
      <alignment horizontal="center"/>
    </xf>
    <xf numFmtId="0" fontId="70" fillId="0" borderId="33" xfId="0" applyFont="1" applyBorder="1" applyAlignment="1">
      <alignment wrapText="1"/>
    </xf>
    <xf numFmtId="0" fontId="61" fillId="0" borderId="18" xfId="0" applyFont="1" applyBorder="1" applyAlignment="1">
      <alignment wrapText="1"/>
    </xf>
    <xf numFmtId="0" fontId="71" fillId="0" borderId="9" xfId="0" applyFont="1" applyBorder="1" applyAlignment="1">
      <alignment horizontal="left"/>
    </xf>
    <xf numFmtId="0" fontId="59" fillId="0" borderId="9" xfId="0" applyFont="1" applyBorder="1" applyAlignment="1">
      <alignment horizontal="center"/>
    </xf>
    <xf numFmtId="38" fontId="59" fillId="0" borderId="20" xfId="0" applyNumberFormat="1" applyFont="1" applyBorder="1"/>
    <xf numFmtId="0" fontId="72" fillId="0" borderId="9" xfId="0" applyFont="1" applyBorder="1" applyAlignment="1">
      <alignment horizontal="center"/>
    </xf>
    <xf numFmtId="38" fontId="59" fillId="0" borderId="20" xfId="0" applyNumberFormat="1" applyFont="1" applyFill="1" applyBorder="1"/>
    <xf numFmtId="0" fontId="71" fillId="0" borderId="14" xfId="0" applyFont="1" applyBorder="1" applyAlignment="1">
      <alignment horizontal="left"/>
    </xf>
    <xf numFmtId="0" fontId="59" fillId="0" borderId="14" xfId="0" applyFont="1" applyBorder="1" applyAlignment="1">
      <alignment horizontal="center"/>
    </xf>
    <xf numFmtId="0" fontId="70" fillId="0" borderId="33" xfId="0" applyFont="1" applyBorder="1" applyAlignment="1"/>
    <xf numFmtId="0" fontId="73" fillId="0" borderId="33" xfId="0" applyFont="1" applyBorder="1" applyAlignment="1"/>
    <xf numFmtId="0" fontId="71" fillId="0" borderId="15" xfId="0" applyFont="1" applyBorder="1" applyAlignment="1">
      <alignment horizontal="left"/>
    </xf>
    <xf numFmtId="0" fontId="59" fillId="0" borderId="15" xfId="0" applyFont="1" applyBorder="1" applyAlignment="1">
      <alignment horizontal="center"/>
    </xf>
    <xf numFmtId="38" fontId="59" fillId="0" borderId="1" xfId="0" applyNumberFormat="1" applyFont="1" applyBorder="1"/>
    <xf numFmtId="38" fontId="59" fillId="0" borderId="21" xfId="0" applyNumberFormat="1" applyFont="1" applyBorder="1"/>
    <xf numFmtId="0" fontId="59" fillId="0" borderId="21" xfId="0" applyFont="1" applyFill="1" applyBorder="1" applyAlignment="1">
      <alignment horizontal="left"/>
    </xf>
    <xf numFmtId="0" fontId="59" fillId="0" borderId="26" xfId="0" applyFont="1" applyFill="1" applyBorder="1" applyAlignment="1">
      <alignment horizontal="center"/>
    </xf>
    <xf numFmtId="0" fontId="59" fillId="0" borderId="23" xfId="0" applyFont="1" applyFill="1" applyBorder="1" applyAlignment="1">
      <alignment horizontal="center"/>
    </xf>
    <xf numFmtId="0" fontId="61" fillId="0" borderId="2" xfId="0" applyFont="1" applyBorder="1" applyAlignment="1">
      <alignment horizontal="center"/>
    </xf>
    <xf numFmtId="0" fontId="61" fillId="0" borderId="4" xfId="0" applyFont="1" applyBorder="1" applyAlignment="1">
      <alignment horizontal="center"/>
    </xf>
    <xf numFmtId="0" fontId="59" fillId="0" borderId="6" xfId="0" applyFont="1" applyBorder="1" applyAlignment="1">
      <alignment horizontal="left"/>
    </xf>
    <xf numFmtId="0" fontId="59" fillId="0" borderId="6" xfId="0" applyFont="1" applyBorder="1" applyAlignment="1">
      <alignment horizontal="center"/>
    </xf>
    <xf numFmtId="0" fontId="59" fillId="0" borderId="8" xfId="0" applyFont="1" applyBorder="1" applyAlignment="1">
      <alignment horizontal="center"/>
    </xf>
    <xf numFmtId="38" fontId="59" fillId="0" borderId="6" xfId="0" applyNumberFormat="1" applyFont="1" applyBorder="1"/>
    <xf numFmtId="0" fontId="59" fillId="0" borderId="19" xfId="0" applyFont="1" applyBorder="1" applyAlignment="1">
      <alignment horizontal="left"/>
    </xf>
    <xf numFmtId="0" fontId="59" fillId="0" borderId="19" xfId="0" applyFont="1" applyBorder="1" applyAlignment="1">
      <alignment horizontal="center"/>
    </xf>
    <xf numFmtId="0" fontId="59" fillId="0" borderId="25" xfId="0" applyFont="1" applyBorder="1" applyAlignment="1">
      <alignment horizontal="center"/>
    </xf>
    <xf numFmtId="38" fontId="59" fillId="0" borderId="19" xfId="0" applyNumberFormat="1" applyFont="1" applyBorder="1"/>
    <xf numFmtId="0" fontId="59" fillId="0" borderId="6" xfId="4" applyFont="1" applyBorder="1" applyAlignment="1">
      <alignment horizontal="left"/>
    </xf>
    <xf numFmtId="0" fontId="59" fillId="0" borderId="7" xfId="4" applyFont="1" applyBorder="1" applyAlignment="1">
      <alignment horizontal="left"/>
    </xf>
    <xf numFmtId="38" fontId="75" fillId="0" borderId="19" xfId="0" applyNumberFormat="1" applyFont="1" applyBorder="1"/>
    <xf numFmtId="0" fontId="59" fillId="0" borderId="19" xfId="4" applyFont="1" applyBorder="1" applyAlignment="1">
      <alignment horizontal="left"/>
    </xf>
    <xf numFmtId="0" fontId="59" fillId="0" borderId="24" xfId="4" applyFont="1" applyBorder="1" applyAlignment="1">
      <alignment horizontal="left"/>
    </xf>
    <xf numFmtId="0" fontId="72" fillId="0" borderId="24" xfId="0" applyFont="1" applyBorder="1" applyAlignment="1">
      <alignment horizontal="center"/>
    </xf>
    <xf numFmtId="0" fontId="59" fillId="0" borderId="21" xfId="4" applyFont="1" applyBorder="1" applyAlignment="1">
      <alignment horizontal="left"/>
    </xf>
    <xf numFmtId="0" fontId="59" fillId="0" borderId="26" xfId="4" applyFont="1" applyBorder="1" applyAlignment="1">
      <alignment horizontal="left"/>
    </xf>
    <xf numFmtId="0" fontId="59" fillId="0" borderId="23" xfId="0" applyFont="1" applyBorder="1" applyAlignment="1">
      <alignment horizontal="center"/>
    </xf>
    <xf numFmtId="38" fontId="75" fillId="0" borderId="21" xfId="0" applyNumberFormat="1" applyFont="1" applyBorder="1"/>
    <xf numFmtId="166" fontId="69" fillId="0" borderId="0" xfId="1" applyNumberFormat="1" applyFont="1"/>
    <xf numFmtId="0" fontId="77" fillId="0" borderId="5" xfId="5" applyFont="1" applyFill="1" applyBorder="1" applyAlignment="1">
      <alignment horizontal="center" vertical="center" wrapText="1"/>
    </xf>
    <xf numFmtId="166" fontId="62" fillId="0" borderId="5" xfId="1" applyNumberFormat="1" applyFont="1" applyFill="1" applyBorder="1" applyAlignment="1">
      <alignment horizontal="center" vertical="center" wrapText="1"/>
    </xf>
    <xf numFmtId="166" fontId="62" fillId="0" borderId="5" xfId="1" applyNumberFormat="1" applyFont="1" applyFill="1" applyBorder="1" applyAlignment="1">
      <alignment horizontal="center" vertical="center"/>
    </xf>
    <xf numFmtId="0" fontId="77" fillId="0" borderId="5" xfId="5" applyFont="1" applyFill="1" applyBorder="1" applyAlignment="1">
      <alignment horizontal="center" vertical="center"/>
    </xf>
    <xf numFmtId="0" fontId="78" fillId="0" borderId="9" xfId="6" applyFont="1" applyBorder="1" applyAlignment="1">
      <alignment vertical="center"/>
    </xf>
    <xf numFmtId="0" fontId="79" fillId="2" borderId="9" xfId="7" applyFont="1" applyFill="1" applyBorder="1" applyAlignment="1">
      <alignment horizontal="center" vertical="center" shrinkToFit="1"/>
    </xf>
    <xf numFmtId="166" fontId="68" fillId="2" borderId="9" xfId="1" applyNumberFormat="1" applyFont="1" applyFill="1" applyBorder="1" applyAlignment="1">
      <alignment horizontal="center" vertical="center" shrinkToFit="1"/>
    </xf>
    <xf numFmtId="38" fontId="77" fillId="0" borderId="9" xfId="3" applyNumberFormat="1" applyFont="1" applyFill="1" applyBorder="1" applyAlignment="1">
      <alignment vertical="center"/>
    </xf>
    <xf numFmtId="0" fontId="79" fillId="0" borderId="9" xfId="6" applyFont="1" applyFill="1" applyBorder="1" applyAlignment="1">
      <alignment horizontal="center" vertical="center" wrapText="1" readingOrder="1"/>
    </xf>
    <xf numFmtId="0" fontId="79" fillId="0" borderId="9" xfId="6" applyFont="1" applyFill="1" applyBorder="1" applyAlignment="1">
      <alignment horizontal="center" vertical="center" shrinkToFit="1"/>
    </xf>
    <xf numFmtId="0" fontId="79" fillId="2" borderId="9" xfId="8" applyFont="1" applyFill="1" applyBorder="1" applyAlignment="1">
      <alignment horizontal="center" vertical="center" shrinkToFit="1"/>
    </xf>
    <xf numFmtId="0" fontId="79" fillId="0" borderId="9" xfId="5" applyFont="1" applyFill="1" applyBorder="1" applyAlignment="1">
      <alignment horizontal="center" vertical="center" wrapText="1"/>
    </xf>
    <xf numFmtId="0" fontId="78" fillId="0" borderId="14" xfId="6" applyFont="1" applyBorder="1" applyAlignment="1">
      <alignment vertical="center"/>
    </xf>
    <xf numFmtId="0" fontId="79" fillId="0" borderId="14" xfId="5" applyFont="1" applyFill="1" applyBorder="1" applyAlignment="1">
      <alignment horizontal="center" vertical="center" wrapText="1"/>
    </xf>
    <xf numFmtId="0" fontId="79" fillId="2" borderId="14" xfId="7" applyFont="1" applyFill="1" applyBorder="1" applyAlignment="1">
      <alignment horizontal="center" vertical="center" shrinkToFit="1"/>
    </xf>
    <xf numFmtId="166" fontId="68" fillId="2" borderId="14" xfId="1" applyNumberFormat="1" applyFont="1" applyFill="1" applyBorder="1" applyAlignment="1">
      <alignment horizontal="center" vertical="center" shrinkToFit="1"/>
    </xf>
    <xf numFmtId="38" fontId="77" fillId="0" borderId="14" xfId="3" applyNumberFormat="1" applyFont="1" applyFill="1" applyBorder="1" applyAlignment="1">
      <alignment vertical="center"/>
    </xf>
    <xf numFmtId="0" fontId="8" fillId="0" borderId="0" xfId="0" applyFont="1" applyBorder="1" applyAlignment="1">
      <alignment horizontal="center"/>
    </xf>
    <xf numFmtId="38" fontId="16" fillId="0" borderId="1" xfId="3" applyNumberFormat="1" applyFont="1" applyFill="1" applyBorder="1"/>
    <xf numFmtId="38" fontId="54" fillId="0" borderId="28" xfId="3" applyNumberFormat="1" applyFont="1" applyFill="1" applyBorder="1"/>
    <xf numFmtId="38" fontId="8" fillId="0" borderId="1" xfId="3" applyNumberFormat="1" applyFont="1" applyFill="1" applyBorder="1"/>
    <xf numFmtId="38" fontId="8" fillId="0" borderId="1" xfId="3" applyNumberFormat="1" applyFont="1" applyFill="1" applyBorder="1" applyAlignment="1">
      <alignment vertical="center"/>
    </xf>
    <xf numFmtId="38" fontId="56" fillId="0" borderId="1" xfId="3" applyNumberFormat="1" applyFont="1" applyFill="1" applyBorder="1" applyAlignment="1">
      <alignment vertical="center"/>
    </xf>
    <xf numFmtId="38" fontId="8" fillId="0" borderId="1" xfId="0" applyNumberFormat="1" applyFont="1" applyBorder="1"/>
    <xf numFmtId="38" fontId="8" fillId="0" borderId="1" xfId="0" applyNumberFormat="1" applyFont="1" applyBorder="1" applyAlignment="1">
      <alignment vertical="center"/>
    </xf>
    <xf numFmtId="38" fontId="56" fillId="0" borderId="1" xfId="0" applyNumberFormat="1" applyFont="1" applyBorder="1" applyAlignment="1">
      <alignment vertical="center"/>
    </xf>
    <xf numFmtId="38" fontId="8" fillId="0" borderId="28" xfId="0" applyNumberFormat="1" applyFont="1" applyBorder="1"/>
    <xf numFmtId="38" fontId="56" fillId="0" borderId="28" xfId="0" applyNumberFormat="1" applyFont="1" applyBorder="1" applyAlignment="1">
      <alignment vertical="center"/>
    </xf>
    <xf numFmtId="38" fontId="8" fillId="0" borderId="27" xfId="0" applyNumberFormat="1" applyFont="1" applyBorder="1"/>
    <xf numFmtId="38" fontId="56" fillId="0" borderId="28" xfId="0" applyNumberFormat="1" applyFont="1" applyBorder="1"/>
    <xf numFmtId="38" fontId="16" fillId="0" borderId="1" xfId="0" applyNumberFormat="1" applyFont="1" applyFill="1" applyBorder="1"/>
    <xf numFmtId="38" fontId="16" fillId="0" borderId="28" xfId="0" applyNumberFormat="1" applyFont="1" applyFill="1" applyBorder="1"/>
    <xf numFmtId="38" fontId="63" fillId="0" borderId="28" xfId="0" applyNumberFormat="1" applyFont="1" applyFill="1" applyBorder="1"/>
    <xf numFmtId="38" fontId="16" fillId="0" borderId="27" xfId="3" applyNumberFormat="1" applyFont="1" applyFill="1" applyBorder="1"/>
    <xf numFmtId="38" fontId="63" fillId="0" borderId="28" xfId="3" applyNumberFormat="1" applyFont="1" applyFill="1" applyBorder="1"/>
    <xf numFmtId="38" fontId="16" fillId="0" borderId="1" xfId="0" applyNumberFormat="1" applyFont="1" applyBorder="1" applyAlignment="1">
      <alignment vertical="center"/>
    </xf>
    <xf numFmtId="38" fontId="63" fillId="0" borderId="1" xfId="0" applyNumberFormat="1" applyFont="1" applyBorder="1" applyAlignment="1">
      <alignment vertical="center"/>
    </xf>
    <xf numFmtId="38" fontId="16" fillId="0" borderId="28" xfId="0" applyNumberFormat="1" applyFont="1" applyBorder="1"/>
    <xf numFmtId="38" fontId="16" fillId="0" borderId="1" xfId="3" applyNumberFormat="1" applyFont="1" applyFill="1" applyBorder="1" applyAlignment="1">
      <alignment vertical="center"/>
    </xf>
    <xf numFmtId="38" fontId="16" fillId="0" borderId="28" xfId="3" applyNumberFormat="1" applyFont="1" applyFill="1" applyBorder="1" applyAlignment="1">
      <alignment vertical="center"/>
    </xf>
    <xf numFmtId="38" fontId="63" fillId="0" borderId="28" xfId="0" applyNumberFormat="1" applyFont="1" applyBorder="1"/>
    <xf numFmtId="38" fontId="16" fillId="0" borderId="0" xfId="0" applyNumberFormat="1" applyFont="1" applyBorder="1" applyAlignment="1">
      <alignment vertical="center"/>
    </xf>
    <xf numFmtId="38" fontId="16" fillId="0" borderId="37" xfId="0" applyNumberFormat="1" applyFont="1" applyBorder="1" applyAlignment="1">
      <alignment vertical="center"/>
    </xf>
    <xf numFmtId="38" fontId="16" fillId="0" borderId="27" xfId="0" applyNumberFormat="1" applyFont="1" applyFill="1" applyBorder="1"/>
    <xf numFmtId="38" fontId="16" fillId="0" borderId="1" xfId="0" applyNumberFormat="1" applyFont="1" applyFill="1" applyBorder="1" applyAlignment="1">
      <alignment vertical="center"/>
    </xf>
    <xf numFmtId="38" fontId="16" fillId="2" borderId="27" xfId="0" applyNumberFormat="1" applyFont="1" applyFill="1" applyBorder="1"/>
    <xf numFmtId="38" fontId="16" fillId="2" borderId="1" xfId="0" applyNumberFormat="1" applyFont="1" applyFill="1" applyBorder="1"/>
    <xf numFmtId="38" fontId="63" fillId="2" borderId="28" xfId="0" applyNumberFormat="1" applyFont="1" applyFill="1" applyBorder="1"/>
    <xf numFmtId="38" fontId="63" fillId="2" borderId="1" xfId="0" applyNumberFormat="1" applyFont="1" applyFill="1" applyBorder="1"/>
    <xf numFmtId="0" fontId="13" fillId="0" borderId="32" xfId="0" applyFont="1" applyBorder="1" applyAlignment="1">
      <alignment horizontal="left" wrapText="1"/>
    </xf>
    <xf numFmtId="0" fontId="11" fillId="0" borderId="32" xfId="0" applyFont="1" applyBorder="1" applyAlignment="1">
      <alignment horizontal="left" wrapText="1"/>
    </xf>
    <xf numFmtId="38" fontId="16" fillId="0" borderId="1" xfId="0" applyNumberFormat="1" applyFont="1" applyBorder="1" applyAlignment="1">
      <alignment horizontal="right" vertical="center"/>
    </xf>
    <xf numFmtId="38" fontId="54" fillId="0" borderId="28" xfId="0" applyNumberFormat="1" applyFont="1" applyBorder="1"/>
    <xf numFmtId="38" fontId="54" fillId="0" borderId="1" xfId="3" applyNumberFormat="1" applyFont="1" applyFill="1" applyBorder="1"/>
    <xf numFmtId="38" fontId="14" fillId="0" borderId="1" xfId="0" applyNumberFormat="1" applyFont="1" applyBorder="1"/>
    <xf numFmtId="38" fontId="14" fillId="0" borderId="28" xfId="0" applyNumberFormat="1" applyFont="1" applyBorder="1"/>
    <xf numFmtId="0" fontId="61" fillId="0" borderId="34" xfId="0" applyFont="1" applyBorder="1" applyAlignment="1">
      <alignment wrapText="1"/>
    </xf>
    <xf numFmtId="38" fontId="59" fillId="0" borderId="1" xfId="0" applyNumberFormat="1" applyFont="1" applyFill="1" applyBorder="1"/>
    <xf numFmtId="38" fontId="59" fillId="0" borderId="28" xfId="0" applyNumberFormat="1" applyFont="1" applyFill="1" applyBorder="1"/>
    <xf numFmtId="38" fontId="59" fillId="0" borderId="28" xfId="0" applyNumberFormat="1" applyFont="1" applyBorder="1"/>
    <xf numFmtId="38" fontId="59" fillId="0" borderId="27" xfId="0" applyNumberFormat="1" applyFont="1" applyBorder="1"/>
    <xf numFmtId="38" fontId="75" fillId="0" borderId="1" xfId="0" applyNumberFormat="1" applyFont="1" applyBorder="1"/>
    <xf numFmtId="38" fontId="75" fillId="0" borderId="28" xfId="0" applyNumberFormat="1" applyFont="1" applyBorder="1"/>
    <xf numFmtId="0" fontId="16" fillId="0" borderId="25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/>
    </xf>
    <xf numFmtId="0" fontId="8" fillId="0" borderId="19" xfId="0" applyFont="1" applyBorder="1" applyAlignment="1">
      <alignment horizontal="left" wrapText="1"/>
    </xf>
    <xf numFmtId="0" fontId="8" fillId="0" borderId="25" xfId="0" applyFont="1" applyBorder="1" applyAlignment="1">
      <alignment horizontal="left" wrapText="1"/>
    </xf>
    <xf numFmtId="0" fontId="64" fillId="0" borderId="21" xfId="4" applyFont="1" applyBorder="1" applyAlignment="1">
      <alignment horizontal="left"/>
    </xf>
    <xf numFmtId="0" fontId="64" fillId="0" borderId="23" xfId="0" applyFont="1" applyBorder="1" applyAlignment="1">
      <alignment horizontal="center"/>
    </xf>
    <xf numFmtId="38" fontId="64" fillId="0" borderId="21" xfId="0" applyNumberFormat="1" applyFont="1" applyBorder="1"/>
    <xf numFmtId="38" fontId="64" fillId="0" borderId="28" xfId="0" applyNumberFormat="1" applyFont="1" applyBorder="1"/>
    <xf numFmtId="0" fontId="80" fillId="0" borderId="0" xfId="0" applyFont="1"/>
    <xf numFmtId="38" fontId="56" fillId="0" borderId="19" xfId="3" applyNumberFormat="1" applyFont="1" applyFill="1" applyBorder="1"/>
    <xf numFmtId="38" fontId="56" fillId="0" borderId="19" xfId="0" applyNumberFormat="1" applyFont="1" applyBorder="1"/>
    <xf numFmtId="38" fontId="54" fillId="0" borderId="19" xfId="3" applyNumberFormat="1" applyFont="1" applyFill="1" applyBorder="1" applyAlignment="1">
      <alignment vertical="center"/>
    </xf>
    <xf numFmtId="38" fontId="54" fillId="0" borderId="21" xfId="3" applyNumberFormat="1" applyFont="1" applyFill="1" applyBorder="1" applyAlignment="1">
      <alignment vertical="center"/>
    </xf>
    <xf numFmtId="38" fontId="54" fillId="0" borderId="26" xfId="0" applyNumberFormat="1" applyFont="1" applyBorder="1" applyAlignment="1">
      <alignment vertical="center"/>
    </xf>
    <xf numFmtId="0" fontId="61" fillId="0" borderId="16" xfId="0" applyFont="1" applyBorder="1" applyAlignment="1">
      <alignment horizontal="center" wrapText="1"/>
    </xf>
    <xf numFmtId="0" fontId="61" fillId="0" borderId="17" xfId="0" applyFont="1" applyBorder="1" applyAlignment="1">
      <alignment horizontal="center" wrapText="1"/>
    </xf>
    <xf numFmtId="0" fontId="11" fillId="0" borderId="27" xfId="0" applyFont="1" applyBorder="1" applyAlignment="1">
      <alignment horizontal="center" wrapText="1"/>
    </xf>
    <xf numFmtId="0" fontId="11" fillId="0" borderId="32" xfId="0" applyFont="1" applyBorder="1" applyAlignment="1">
      <alignment horizontal="center" wrapText="1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36" fillId="0" borderId="2" xfId="0" applyFont="1" applyBorder="1" applyAlignment="1">
      <alignment horizontal="center" wrapText="1"/>
    </xf>
    <xf numFmtId="0" fontId="36" fillId="0" borderId="3" xfId="0" applyFont="1" applyBorder="1" applyAlignment="1">
      <alignment horizontal="center" wrapText="1"/>
    </xf>
    <xf numFmtId="0" fontId="12" fillId="0" borderId="28" xfId="0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0" fontId="76" fillId="0" borderId="0" xfId="5" applyFont="1" applyAlignment="1">
      <alignment horizontal="center"/>
    </xf>
    <xf numFmtId="0" fontId="68" fillId="0" borderId="0" xfId="5" applyFont="1" applyBorder="1" applyAlignment="1">
      <alignment horizontal="center"/>
    </xf>
    <xf numFmtId="0" fontId="77" fillId="0" borderId="13" xfId="5" applyFont="1" applyFill="1" applyBorder="1" applyAlignment="1">
      <alignment horizontal="left" vertical="center"/>
    </xf>
    <xf numFmtId="0" fontId="77" fillId="0" borderId="36" xfId="5" applyFont="1" applyFill="1" applyBorder="1" applyAlignment="1">
      <alignment horizontal="left" vertical="center"/>
    </xf>
    <xf numFmtId="0" fontId="77" fillId="0" borderId="27" xfId="5" applyFont="1" applyFill="1" applyBorder="1" applyAlignment="1">
      <alignment horizontal="center" vertical="center"/>
    </xf>
    <xf numFmtId="0" fontId="77" fillId="0" borderId="32" xfId="5" applyFont="1" applyFill="1" applyBorder="1" applyAlignment="1">
      <alignment horizontal="center" vertical="center"/>
    </xf>
    <xf numFmtId="0" fontId="77" fillId="0" borderId="33" xfId="5" applyFont="1" applyFill="1" applyBorder="1" applyAlignment="1">
      <alignment horizontal="center" vertical="center"/>
    </xf>
    <xf numFmtId="0" fontId="77" fillId="0" borderId="13" xfId="5" applyFont="1" applyFill="1" applyBorder="1" applyAlignment="1">
      <alignment horizontal="center" vertical="center"/>
    </xf>
    <xf numFmtId="0" fontId="77" fillId="0" borderId="36" xfId="5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61" fillId="0" borderId="2" xfId="0" applyFont="1" applyBorder="1" applyAlignment="1">
      <alignment horizontal="center"/>
    </xf>
    <xf numFmtId="0" fontId="61" fillId="0" borderId="3" xfId="0" applyFont="1" applyBorder="1" applyAlignment="1">
      <alignment horizontal="center"/>
    </xf>
    <xf numFmtId="0" fontId="73" fillId="0" borderId="27" xfId="0" applyFont="1" applyBorder="1" applyAlignment="1">
      <alignment horizontal="center"/>
    </xf>
    <xf numFmtId="0" fontId="73" fillId="0" borderId="32" xfId="0" applyFont="1" applyBorder="1" applyAlignment="1">
      <alignment horizontal="center"/>
    </xf>
    <xf numFmtId="0" fontId="74" fillId="0" borderId="16" xfId="0" applyFont="1" applyBorder="1" applyAlignment="1">
      <alignment horizontal="center"/>
    </xf>
    <xf numFmtId="0" fontId="74" fillId="0" borderId="17" xfId="0" applyFont="1" applyBorder="1" applyAlignment="1">
      <alignment horizontal="center"/>
    </xf>
    <xf numFmtId="0" fontId="70" fillId="0" borderId="27" xfId="0" applyFont="1" applyBorder="1" applyAlignment="1">
      <alignment horizontal="center"/>
    </xf>
    <xf numFmtId="0" fontId="70" fillId="0" borderId="32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7" xfId="0" applyFont="1" applyBorder="1" applyAlignment="1">
      <alignment horizontal="center"/>
    </xf>
    <xf numFmtId="0" fontId="70" fillId="0" borderId="27" xfId="0" applyFont="1" applyBorder="1" applyAlignment="1">
      <alignment horizontal="center" wrapText="1"/>
    </xf>
    <xf numFmtId="0" fontId="70" fillId="0" borderId="32" xfId="0" applyFont="1" applyBorder="1" applyAlignment="1">
      <alignment horizontal="center" wrapText="1"/>
    </xf>
    <xf numFmtId="0" fontId="16" fillId="0" borderId="19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16" fillId="0" borderId="19" xfId="0" applyFont="1" applyFill="1" applyBorder="1" applyAlignment="1">
      <alignment horizontal="center"/>
    </xf>
    <xf numFmtId="0" fontId="16" fillId="0" borderId="25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21" xfId="0" applyFont="1" applyFill="1" applyBorder="1" applyAlignment="1">
      <alignment horizontal="center"/>
    </xf>
    <xf numFmtId="0" fontId="16" fillId="0" borderId="23" xfId="0" applyFont="1" applyFill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5" fillId="0" borderId="7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6" fillId="0" borderId="6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40" fillId="2" borderId="19" xfId="0" applyFont="1" applyFill="1" applyBorder="1" applyAlignment="1">
      <alignment horizontal="center"/>
    </xf>
    <xf numFmtId="0" fontId="40" fillId="2" borderId="25" xfId="0" applyFont="1" applyFill="1" applyBorder="1" applyAlignment="1">
      <alignment horizontal="center"/>
    </xf>
    <xf numFmtId="0" fontId="13" fillId="0" borderId="6" xfId="0" applyFont="1" applyBorder="1" applyAlignment="1">
      <alignment horizontal="left" wrapText="1"/>
    </xf>
    <xf numFmtId="0" fontId="13" fillId="0" borderId="7" xfId="0" applyFont="1" applyBorder="1" applyAlignment="1">
      <alignment horizontal="left" wrapText="1"/>
    </xf>
    <xf numFmtId="0" fontId="11" fillId="0" borderId="6" xfId="0" applyFont="1" applyBorder="1" applyAlignment="1">
      <alignment horizontal="left" wrapText="1"/>
    </xf>
    <xf numFmtId="0" fontId="11" fillId="0" borderId="7" xfId="0" applyFont="1" applyBorder="1" applyAlignment="1">
      <alignment horizontal="left" wrapText="1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57" fillId="0" borderId="5" xfId="0" applyFont="1" applyBorder="1" applyAlignment="1">
      <alignment horizontal="center"/>
    </xf>
    <xf numFmtId="0" fontId="22" fillId="2" borderId="6" xfId="0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/>
    </xf>
    <xf numFmtId="0" fontId="22" fillId="2" borderId="19" xfId="0" applyNumberFormat="1" applyFont="1" applyFill="1" applyBorder="1" applyAlignment="1">
      <alignment horizontal="center"/>
    </xf>
    <xf numFmtId="0" fontId="22" fillId="2" borderId="25" xfId="0" applyNumberFormat="1" applyFont="1" applyFill="1" applyBorder="1" applyAlignment="1">
      <alignment horizontal="center"/>
    </xf>
    <xf numFmtId="0" fontId="21" fillId="2" borderId="19" xfId="0" applyFont="1" applyFill="1" applyBorder="1" applyAlignment="1">
      <alignment horizontal="center"/>
    </xf>
    <xf numFmtId="0" fontId="21" fillId="2" borderId="25" xfId="0" applyFont="1" applyFill="1" applyBorder="1" applyAlignment="1">
      <alignment horizontal="center"/>
    </xf>
    <xf numFmtId="0" fontId="22" fillId="0" borderId="21" xfId="0" applyNumberFormat="1" applyFont="1" applyBorder="1" applyAlignment="1">
      <alignment horizontal="center" vertical="center"/>
    </xf>
    <xf numFmtId="0" fontId="22" fillId="0" borderId="23" xfId="0" applyNumberFormat="1" applyFont="1" applyBorder="1" applyAlignment="1">
      <alignment horizontal="center" vertical="center"/>
    </xf>
    <xf numFmtId="0" fontId="21" fillId="2" borderId="21" xfId="0" applyFont="1" applyFill="1" applyBorder="1" applyAlignment="1">
      <alignment horizontal="center"/>
    </xf>
    <xf numFmtId="0" fontId="21" fillId="2" borderId="23" xfId="0" applyFont="1" applyFill="1" applyBorder="1" applyAlignment="1">
      <alignment horizontal="center"/>
    </xf>
    <xf numFmtId="0" fontId="16" fillId="0" borderId="19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1" fillId="2" borderId="6" xfId="0" applyFont="1" applyFill="1" applyBorder="1" applyAlignment="1">
      <alignment horizontal="center"/>
    </xf>
    <xf numFmtId="0" fontId="21" fillId="2" borderId="8" xfId="0" applyFont="1" applyFill="1" applyBorder="1" applyAlignment="1">
      <alignment horizontal="center"/>
    </xf>
    <xf numFmtId="0" fontId="22" fillId="0" borderId="19" xfId="0" applyNumberFormat="1" applyFont="1" applyBorder="1" applyAlignment="1">
      <alignment horizontal="center" vertical="center"/>
    </xf>
    <xf numFmtId="0" fontId="22" fillId="0" borderId="25" xfId="0" applyNumberFormat="1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21" fillId="0" borderId="6" xfId="0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5" xfId="0" applyFont="1" applyFill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21" fillId="0" borderId="21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/>
    </xf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36" fillId="0" borderId="2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0" fontId="8" fillId="0" borderId="19" xfId="0" applyFont="1" applyBorder="1" applyAlignment="1">
      <alignment horizontal="left" wrapText="1"/>
    </xf>
    <xf numFmtId="0" fontId="8" fillId="0" borderId="25" xfId="0" applyFont="1" applyBorder="1" applyAlignment="1">
      <alignment horizontal="left" wrapText="1"/>
    </xf>
    <xf numFmtId="0" fontId="3" fillId="0" borderId="1" xfId="4" applyFont="1" applyBorder="1" applyAlignment="1">
      <alignment horizontal="center" vertical="center" wrapText="1"/>
    </xf>
    <xf numFmtId="0" fontId="0" fillId="0" borderId="34" xfId="0" applyBorder="1" applyAlignment="1">
      <alignment horizontal="center"/>
    </xf>
    <xf numFmtId="0" fontId="0" fillId="0" borderId="33" xfId="0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5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6" xfId="0" applyBorder="1" applyAlignment="1">
      <alignment horizontal="center"/>
    </xf>
    <xf numFmtId="166" fontId="8" fillId="0" borderId="13" xfId="1" applyNumberFormat="1" applyFont="1" applyBorder="1" applyAlignment="1">
      <alignment horizontal="center"/>
    </xf>
    <xf numFmtId="166" fontId="55" fillId="0" borderId="13" xfId="1" applyNumberFormat="1" applyFont="1" applyBorder="1"/>
    <xf numFmtId="166" fontId="8" fillId="0" borderId="0" xfId="1" applyNumberFormat="1" applyFont="1" applyBorder="1" applyAlignment="1"/>
  </cellXfs>
  <cellStyles count="10">
    <cellStyle name="Comma" xfId="1" builtinId="3"/>
    <cellStyle name="Hyperlink" xfId="9" builtinId="8"/>
    <cellStyle name="Normal" xfId="0" builtinId="0"/>
    <cellStyle name="Normal 2" xfId="3" xr:uid="{00000000-0005-0000-0000-000003000000}"/>
    <cellStyle name="Normal 3" xfId="5" xr:uid="{00000000-0005-0000-0000-000004000000}"/>
    <cellStyle name="Normal 6" xfId="6" xr:uid="{00000000-0005-0000-0000-000005000000}"/>
    <cellStyle name="Normal_Susol 03-2008" xfId="4" xr:uid="{00000000-0005-0000-0000-000006000000}"/>
    <cellStyle name="Style 1" xfId="2" xr:uid="{00000000-0005-0000-0000-000007000000}"/>
    <cellStyle name="표준_XGB_Price" xfId="7" xr:uid="{00000000-0005-0000-0000-000008000000}"/>
    <cellStyle name="표준_XGT price_05_new_조정(aug06)" xfId="8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jpe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jpeg"/><Relationship Id="rId76" Type="http://schemas.openxmlformats.org/officeDocument/2006/relationships/image" Target="../media/image77.jpeg"/><Relationship Id="rId7" Type="http://schemas.openxmlformats.org/officeDocument/2006/relationships/image" Target="../media/image8.png"/><Relationship Id="rId71" Type="http://schemas.openxmlformats.org/officeDocument/2006/relationships/image" Target="../media/image72.jpeg"/><Relationship Id="rId2" Type="http://schemas.openxmlformats.org/officeDocument/2006/relationships/image" Target="../media/image3.emf"/><Relationship Id="rId16" Type="http://schemas.openxmlformats.org/officeDocument/2006/relationships/image" Target="../media/image17.png"/><Relationship Id="rId29" Type="http://schemas.openxmlformats.org/officeDocument/2006/relationships/image" Target="../media/image30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5" Type="http://schemas.openxmlformats.org/officeDocument/2006/relationships/image" Target="../media/image6.emf"/><Relationship Id="rId61" Type="http://schemas.openxmlformats.org/officeDocument/2006/relationships/image" Target="../media/image62.png"/><Relationship Id="rId82" Type="http://schemas.openxmlformats.org/officeDocument/2006/relationships/image" Target="../media/image83.jpe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jpe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43" Type="http://schemas.openxmlformats.org/officeDocument/2006/relationships/image" Target="../media/image44.jpe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77" Type="http://schemas.openxmlformats.org/officeDocument/2006/relationships/image" Target="../media/image78.jpe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80" Type="http://schemas.openxmlformats.org/officeDocument/2006/relationships/image" Target="../media/image81.jpe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jpeg"/><Relationship Id="rId20" Type="http://schemas.openxmlformats.org/officeDocument/2006/relationships/image" Target="../media/image21.png"/><Relationship Id="rId41" Type="http://schemas.openxmlformats.org/officeDocument/2006/relationships/image" Target="../media/image42.jpe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83" Type="http://schemas.openxmlformats.org/officeDocument/2006/relationships/image" Target="../media/image84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pn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5.jpeg"/><Relationship Id="rId26" Type="http://schemas.openxmlformats.org/officeDocument/2006/relationships/image" Target="../media/image36.png"/><Relationship Id="rId39" Type="http://schemas.openxmlformats.org/officeDocument/2006/relationships/image" Target="../media/image49.png"/><Relationship Id="rId3" Type="http://schemas.openxmlformats.org/officeDocument/2006/relationships/image" Target="../media/image8.png"/><Relationship Id="rId21" Type="http://schemas.openxmlformats.org/officeDocument/2006/relationships/image" Target="../media/image28.jpeg"/><Relationship Id="rId34" Type="http://schemas.openxmlformats.org/officeDocument/2006/relationships/image" Target="../media/image44.jpeg"/><Relationship Id="rId7" Type="http://schemas.openxmlformats.org/officeDocument/2006/relationships/image" Target="../media/image12.jpeg"/><Relationship Id="rId12" Type="http://schemas.openxmlformats.org/officeDocument/2006/relationships/image" Target="../media/image17.png"/><Relationship Id="rId17" Type="http://schemas.openxmlformats.org/officeDocument/2006/relationships/image" Target="../media/image24.jpeg"/><Relationship Id="rId25" Type="http://schemas.openxmlformats.org/officeDocument/2006/relationships/image" Target="../media/image33.jpeg"/><Relationship Id="rId33" Type="http://schemas.openxmlformats.org/officeDocument/2006/relationships/image" Target="../media/image43.jpeg"/><Relationship Id="rId38" Type="http://schemas.openxmlformats.org/officeDocument/2006/relationships/image" Target="../media/image48.png"/><Relationship Id="rId2" Type="http://schemas.openxmlformats.org/officeDocument/2006/relationships/image" Target="../media/image4.png"/><Relationship Id="rId16" Type="http://schemas.openxmlformats.org/officeDocument/2006/relationships/image" Target="../media/image21.png"/><Relationship Id="rId20" Type="http://schemas.openxmlformats.org/officeDocument/2006/relationships/image" Target="../media/image27.jpeg"/><Relationship Id="rId29" Type="http://schemas.openxmlformats.org/officeDocument/2006/relationships/image" Target="../media/image39.png"/><Relationship Id="rId1" Type="http://schemas.openxmlformats.org/officeDocument/2006/relationships/image" Target="../media/image2.jpe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31.jpeg"/><Relationship Id="rId32" Type="http://schemas.openxmlformats.org/officeDocument/2006/relationships/image" Target="../media/image42.jpeg"/><Relationship Id="rId37" Type="http://schemas.openxmlformats.org/officeDocument/2006/relationships/image" Target="../media/image47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30.jpeg"/><Relationship Id="rId28" Type="http://schemas.openxmlformats.org/officeDocument/2006/relationships/image" Target="../media/image38.png"/><Relationship Id="rId36" Type="http://schemas.openxmlformats.org/officeDocument/2006/relationships/image" Target="../media/image46.png"/><Relationship Id="rId10" Type="http://schemas.openxmlformats.org/officeDocument/2006/relationships/image" Target="../media/image15.png"/><Relationship Id="rId19" Type="http://schemas.openxmlformats.org/officeDocument/2006/relationships/image" Target="../media/image26.jpeg"/><Relationship Id="rId31" Type="http://schemas.openxmlformats.org/officeDocument/2006/relationships/image" Target="../media/image41.jpe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9.jpeg"/><Relationship Id="rId27" Type="http://schemas.openxmlformats.org/officeDocument/2006/relationships/image" Target="../media/image37.png"/><Relationship Id="rId30" Type="http://schemas.openxmlformats.org/officeDocument/2006/relationships/image" Target="../media/image40.png"/><Relationship Id="rId35" Type="http://schemas.openxmlformats.org/officeDocument/2006/relationships/image" Target="../media/image4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285751</xdr:colOff>
      <xdr:row>5</xdr:row>
      <xdr:rowOff>19050</xdr:rowOff>
    </xdr:from>
    <xdr:to>
      <xdr:col>5</xdr:col>
      <xdr:colOff>114300</xdr:colOff>
      <xdr:row>5</xdr:row>
      <xdr:rowOff>276225</xdr:rowOff>
    </xdr:to>
    <xdr:pic>
      <xdr:nvPicPr>
        <xdr:cNvPr id="9" name="Picture 7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1" y="1295400"/>
          <a:ext cx="952499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214</xdr:row>
      <xdr:rowOff>9526</xdr:rowOff>
    </xdr:from>
    <xdr:to>
      <xdr:col>0</xdr:col>
      <xdr:colOff>1562100</xdr:colOff>
      <xdr:row>219</xdr:row>
      <xdr:rowOff>142875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3911501"/>
          <a:ext cx="1476375" cy="113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338</xdr:row>
      <xdr:rowOff>0</xdr:rowOff>
    </xdr:from>
    <xdr:to>
      <xdr:col>5</xdr:col>
      <xdr:colOff>0</xdr:colOff>
      <xdr:row>338</xdr:row>
      <xdr:rowOff>0</xdr:rowOff>
    </xdr:to>
    <xdr:pic>
      <xdr:nvPicPr>
        <xdr:cNvPr id="12" name="Picture 1" descr="logo_lgis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458200"/>
          <a:ext cx="3467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286</xdr:row>
      <xdr:rowOff>0</xdr:rowOff>
    </xdr:from>
    <xdr:to>
      <xdr:col>7</xdr:col>
      <xdr:colOff>266700</xdr:colOff>
      <xdr:row>286</xdr:row>
      <xdr:rowOff>0</xdr:rowOff>
    </xdr:to>
    <xdr:pic>
      <xdr:nvPicPr>
        <xdr:cNvPr id="13" name="Picture 3" descr="logo_lgi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077200"/>
          <a:ext cx="3562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331</xdr:row>
      <xdr:rowOff>0</xdr:rowOff>
    </xdr:from>
    <xdr:to>
      <xdr:col>5</xdr:col>
      <xdr:colOff>0</xdr:colOff>
      <xdr:row>331</xdr:row>
      <xdr:rowOff>0</xdr:rowOff>
    </xdr:to>
    <xdr:pic>
      <xdr:nvPicPr>
        <xdr:cNvPr id="14" name="Picture 2" descr="logo_lgis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7124700"/>
          <a:ext cx="3467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404</xdr:row>
      <xdr:rowOff>0</xdr:rowOff>
    </xdr:from>
    <xdr:to>
      <xdr:col>5</xdr:col>
      <xdr:colOff>0</xdr:colOff>
      <xdr:row>404</xdr:row>
      <xdr:rowOff>0</xdr:rowOff>
    </xdr:to>
    <xdr:pic>
      <xdr:nvPicPr>
        <xdr:cNvPr id="15" name="Picture 3" descr="logo_lgis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7048500"/>
          <a:ext cx="1943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403</xdr:row>
      <xdr:rowOff>0</xdr:rowOff>
    </xdr:from>
    <xdr:to>
      <xdr:col>5</xdr:col>
      <xdr:colOff>0</xdr:colOff>
      <xdr:row>403</xdr:row>
      <xdr:rowOff>0</xdr:rowOff>
    </xdr:to>
    <xdr:pic>
      <xdr:nvPicPr>
        <xdr:cNvPr id="16" name="Picture 2" descr="logo_lgis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6772275"/>
          <a:ext cx="2076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377</xdr:row>
      <xdr:rowOff>0</xdr:rowOff>
    </xdr:from>
    <xdr:to>
      <xdr:col>7</xdr:col>
      <xdr:colOff>266700</xdr:colOff>
      <xdr:row>377</xdr:row>
      <xdr:rowOff>0</xdr:rowOff>
    </xdr:to>
    <xdr:pic>
      <xdr:nvPicPr>
        <xdr:cNvPr id="17" name="Picture 1" descr="logo_lgis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982075"/>
          <a:ext cx="3486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469</xdr:row>
      <xdr:rowOff>0</xdr:rowOff>
    </xdr:from>
    <xdr:to>
      <xdr:col>5</xdr:col>
      <xdr:colOff>0</xdr:colOff>
      <xdr:row>469</xdr:row>
      <xdr:rowOff>0</xdr:rowOff>
    </xdr:to>
    <xdr:pic>
      <xdr:nvPicPr>
        <xdr:cNvPr id="18" name="Picture 3" descr="logo_lgis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5172075"/>
          <a:ext cx="1257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468</xdr:row>
      <xdr:rowOff>0</xdr:rowOff>
    </xdr:from>
    <xdr:to>
      <xdr:col>5</xdr:col>
      <xdr:colOff>0</xdr:colOff>
      <xdr:row>468</xdr:row>
      <xdr:rowOff>0</xdr:rowOff>
    </xdr:to>
    <xdr:pic>
      <xdr:nvPicPr>
        <xdr:cNvPr id="19" name="Picture 18" descr="logo_lgis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4981575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532</xdr:row>
      <xdr:rowOff>0</xdr:rowOff>
    </xdr:from>
    <xdr:to>
      <xdr:col>5</xdr:col>
      <xdr:colOff>0</xdr:colOff>
      <xdr:row>532</xdr:row>
      <xdr:rowOff>0</xdr:rowOff>
    </xdr:to>
    <xdr:pic>
      <xdr:nvPicPr>
        <xdr:cNvPr id="20" name="Picture 25" descr="logo_lgis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24025"/>
          <a:ext cx="2419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532</xdr:row>
      <xdr:rowOff>0</xdr:rowOff>
    </xdr:from>
    <xdr:to>
      <xdr:col>5</xdr:col>
      <xdr:colOff>0</xdr:colOff>
      <xdr:row>532</xdr:row>
      <xdr:rowOff>0</xdr:rowOff>
    </xdr:to>
    <xdr:pic>
      <xdr:nvPicPr>
        <xdr:cNvPr id="21" name="Picture 26" descr="logo_lgis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24025"/>
          <a:ext cx="2419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532</xdr:row>
      <xdr:rowOff>0</xdr:rowOff>
    </xdr:from>
    <xdr:to>
      <xdr:col>5</xdr:col>
      <xdr:colOff>0</xdr:colOff>
      <xdr:row>532</xdr:row>
      <xdr:rowOff>0</xdr:rowOff>
    </xdr:to>
    <xdr:pic>
      <xdr:nvPicPr>
        <xdr:cNvPr id="22" name="Picture 27" descr="logo_lgis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24025"/>
          <a:ext cx="2419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303068</xdr:colOff>
      <xdr:row>849</xdr:row>
      <xdr:rowOff>25979</xdr:rowOff>
    </xdr:from>
    <xdr:to>
      <xdr:col>10</xdr:col>
      <xdr:colOff>718704</xdr:colOff>
      <xdr:row>850</xdr:row>
      <xdr:rowOff>163952</xdr:rowOff>
    </xdr:to>
    <xdr:pic>
      <xdr:nvPicPr>
        <xdr:cNvPr id="23" name="Picture 7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5643" y="25979"/>
          <a:ext cx="1177636" cy="471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26842</xdr:colOff>
      <xdr:row>857</xdr:row>
      <xdr:rowOff>35504</xdr:rowOff>
    </xdr:from>
    <xdr:to>
      <xdr:col>0</xdr:col>
      <xdr:colOff>1608051</xdr:colOff>
      <xdr:row>865</xdr:row>
      <xdr:rowOff>47625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42" y="169094729"/>
          <a:ext cx="1581209" cy="1612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577215</xdr:colOff>
      <xdr:row>1</xdr:row>
      <xdr:rowOff>9525</xdr:rowOff>
    </xdr:from>
    <xdr:to>
      <xdr:col>16</xdr:col>
      <xdr:colOff>3048</xdr:colOff>
      <xdr:row>1</xdr:row>
      <xdr:rowOff>38655</xdr:rowOff>
    </xdr:to>
    <xdr:pic>
      <xdr:nvPicPr>
        <xdr:cNvPr id="25" name="Picture 3" descr="http://longthanhlong.com.vn/upload/day_don_cung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740765" y="304800"/>
          <a:ext cx="1292733" cy="291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200026</xdr:colOff>
      <xdr:row>68</xdr:row>
      <xdr:rowOff>9524</xdr:rowOff>
    </xdr:from>
    <xdr:to>
      <xdr:col>0</xdr:col>
      <xdr:colOff>1459866</xdr:colOff>
      <xdr:row>77</xdr:row>
      <xdr:rowOff>38100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026" y="6115049"/>
          <a:ext cx="1259840" cy="18288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352426</xdr:colOff>
      <xdr:row>62</xdr:row>
      <xdr:rowOff>171451</xdr:rowOff>
    </xdr:from>
    <xdr:to>
      <xdr:col>0</xdr:col>
      <xdr:colOff>1186381</xdr:colOff>
      <xdr:row>64</xdr:row>
      <xdr:rowOff>57150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2426" y="4076701"/>
          <a:ext cx="833955" cy="1057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53</xdr:row>
      <xdr:rowOff>95250</xdr:rowOff>
    </xdr:from>
    <xdr:to>
      <xdr:col>0</xdr:col>
      <xdr:colOff>1295400</xdr:colOff>
      <xdr:row>61</xdr:row>
      <xdr:rowOff>111564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5750" y="2628900"/>
          <a:ext cx="1009650" cy="16165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81</xdr:row>
      <xdr:rowOff>123825</xdr:rowOff>
    </xdr:from>
    <xdr:to>
      <xdr:col>0</xdr:col>
      <xdr:colOff>1447799</xdr:colOff>
      <xdr:row>87</xdr:row>
      <xdr:rowOff>190222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33350" y="10048875"/>
          <a:ext cx="1314449" cy="18380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333375</xdr:colOff>
      <xdr:row>108</xdr:row>
      <xdr:rowOff>9525</xdr:rowOff>
    </xdr:from>
    <xdr:to>
      <xdr:col>0</xdr:col>
      <xdr:colOff>1480344</xdr:colOff>
      <xdr:row>109</xdr:row>
      <xdr:rowOff>809625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3375" y="12201525"/>
          <a:ext cx="1146969" cy="1666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238126</xdr:colOff>
      <xdr:row>111</xdr:row>
      <xdr:rowOff>38101</xdr:rowOff>
    </xdr:from>
    <xdr:to>
      <xdr:col>0</xdr:col>
      <xdr:colOff>1371600</xdr:colOff>
      <xdr:row>112</xdr:row>
      <xdr:rowOff>791365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38126" y="14163676"/>
          <a:ext cx="1133474" cy="16200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342901</xdr:colOff>
      <xdr:row>114</xdr:row>
      <xdr:rowOff>47626</xdr:rowOff>
    </xdr:from>
    <xdr:to>
      <xdr:col>0</xdr:col>
      <xdr:colOff>1066801</xdr:colOff>
      <xdr:row>117</xdr:row>
      <xdr:rowOff>201785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2901" y="16106776"/>
          <a:ext cx="723900" cy="9828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323851</xdr:colOff>
      <xdr:row>118</xdr:row>
      <xdr:rowOff>57150</xdr:rowOff>
    </xdr:from>
    <xdr:to>
      <xdr:col>0</xdr:col>
      <xdr:colOff>1371601</xdr:colOff>
      <xdr:row>121</xdr:row>
      <xdr:rowOff>89981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23851" y="17221200"/>
          <a:ext cx="1047750" cy="9853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161926</xdr:colOff>
      <xdr:row>122</xdr:row>
      <xdr:rowOff>38100</xdr:rowOff>
    </xdr:from>
    <xdr:to>
      <xdr:col>0</xdr:col>
      <xdr:colOff>1381126</xdr:colOff>
      <xdr:row>124</xdr:row>
      <xdr:rowOff>294014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61926" y="18307050"/>
          <a:ext cx="1219200" cy="9798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190501</xdr:colOff>
      <xdr:row>131</xdr:row>
      <xdr:rowOff>66675</xdr:rowOff>
    </xdr:from>
    <xdr:to>
      <xdr:col>0</xdr:col>
      <xdr:colOff>1276350</xdr:colOff>
      <xdr:row>136</xdr:row>
      <xdr:rowOff>149177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1" y="20564475"/>
          <a:ext cx="1085849" cy="10826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257176</xdr:colOff>
      <xdr:row>126</xdr:row>
      <xdr:rowOff>47626</xdr:rowOff>
    </xdr:from>
    <xdr:to>
      <xdr:col>0</xdr:col>
      <xdr:colOff>1343026</xdr:colOff>
      <xdr:row>129</xdr:row>
      <xdr:rowOff>109620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176" y="19402426"/>
          <a:ext cx="1085850" cy="1014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171450</xdr:colOff>
      <xdr:row>92</xdr:row>
      <xdr:rowOff>152400</xdr:rowOff>
    </xdr:from>
    <xdr:to>
      <xdr:col>0</xdr:col>
      <xdr:colOff>1521800</xdr:colOff>
      <xdr:row>100</xdr:row>
      <xdr:rowOff>133350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1450" y="23079075"/>
          <a:ext cx="1350350" cy="1581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342900</xdr:colOff>
      <xdr:row>79</xdr:row>
      <xdr:rowOff>57149</xdr:rowOff>
    </xdr:from>
    <xdr:to>
      <xdr:col>0</xdr:col>
      <xdr:colOff>1252330</xdr:colOff>
      <xdr:row>80</xdr:row>
      <xdr:rowOff>876299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42900" y="8134349"/>
          <a:ext cx="909430" cy="1743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102</xdr:row>
      <xdr:rowOff>28575</xdr:rowOff>
    </xdr:from>
    <xdr:to>
      <xdr:col>0</xdr:col>
      <xdr:colOff>1148029</xdr:colOff>
      <xdr:row>103</xdr:row>
      <xdr:rowOff>752475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0" y="24726900"/>
          <a:ext cx="862279" cy="1514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95250</xdr:colOff>
      <xdr:row>138</xdr:row>
      <xdr:rowOff>0</xdr:rowOff>
    </xdr:from>
    <xdr:to>
      <xdr:col>0</xdr:col>
      <xdr:colOff>1460081</xdr:colOff>
      <xdr:row>145</xdr:row>
      <xdr:rowOff>38099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5250" y="26317576"/>
          <a:ext cx="1364831" cy="1438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323851</xdr:colOff>
      <xdr:row>138</xdr:row>
      <xdr:rowOff>0</xdr:rowOff>
    </xdr:from>
    <xdr:to>
      <xdr:col>0</xdr:col>
      <xdr:colOff>1302383</xdr:colOff>
      <xdr:row>144</xdr:row>
      <xdr:rowOff>57149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3851" y="28108275"/>
          <a:ext cx="978532" cy="12572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209550</xdr:colOff>
      <xdr:row>139</xdr:row>
      <xdr:rowOff>57149</xdr:rowOff>
    </xdr:from>
    <xdr:to>
      <xdr:col>0</xdr:col>
      <xdr:colOff>1411320</xdr:colOff>
      <xdr:row>146</xdr:row>
      <xdr:rowOff>57150</xdr:rowOff>
    </xdr:to>
    <xdr:pic>
      <xdr:nvPicPr>
        <xdr:cNvPr id="38" name="Picture 37" descr="32GRC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09550" y="29670374"/>
          <a:ext cx="1201770" cy="140017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148</xdr:row>
      <xdr:rowOff>123826</xdr:rowOff>
    </xdr:from>
    <xdr:to>
      <xdr:col>0</xdr:col>
      <xdr:colOff>1213623</xdr:colOff>
      <xdr:row>155</xdr:row>
      <xdr:rowOff>95250</xdr:rowOff>
    </xdr:to>
    <xdr:pic>
      <xdr:nvPicPr>
        <xdr:cNvPr id="39" name="Picture 38" descr="EBN203c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19076" y="31537276"/>
          <a:ext cx="994547" cy="13715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266702</xdr:colOff>
      <xdr:row>156</xdr:row>
      <xdr:rowOff>0</xdr:rowOff>
    </xdr:from>
    <xdr:to>
      <xdr:col>0</xdr:col>
      <xdr:colOff>1335094</xdr:colOff>
      <xdr:row>160</xdr:row>
      <xdr:rowOff>123826</xdr:rowOff>
    </xdr:to>
    <xdr:pic>
      <xdr:nvPicPr>
        <xdr:cNvPr id="40" name="Picture 39" descr="ILCB 4P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66702" y="33013650"/>
          <a:ext cx="1068392" cy="134302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161</xdr:row>
      <xdr:rowOff>103288</xdr:rowOff>
    </xdr:from>
    <xdr:to>
      <xdr:col>0</xdr:col>
      <xdr:colOff>1480566</xdr:colOff>
      <xdr:row>168</xdr:row>
      <xdr:rowOff>95251</xdr:rowOff>
    </xdr:to>
    <xdr:pic>
      <xdr:nvPicPr>
        <xdr:cNvPr id="41" name="Picture 40" descr="TAY XOAY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04801" y="34536163"/>
          <a:ext cx="1175765" cy="139213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168</xdr:row>
      <xdr:rowOff>62948</xdr:rowOff>
    </xdr:from>
    <xdr:to>
      <xdr:col>0</xdr:col>
      <xdr:colOff>1572387</xdr:colOff>
      <xdr:row>175</xdr:row>
      <xdr:rowOff>9525</xdr:rowOff>
    </xdr:to>
    <xdr:pic>
      <xdr:nvPicPr>
        <xdr:cNvPr id="42" name="Picture 41" descr="KHOA LIEN DONG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33375" y="35695973"/>
          <a:ext cx="1239012" cy="1346752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16</xdr:row>
      <xdr:rowOff>114299</xdr:rowOff>
    </xdr:from>
    <xdr:to>
      <xdr:col>0</xdr:col>
      <xdr:colOff>1371600</xdr:colOff>
      <xdr:row>24</xdr:row>
      <xdr:rowOff>123266</xdr:rowOff>
    </xdr:to>
    <xdr:pic>
      <xdr:nvPicPr>
        <xdr:cNvPr id="43" name="Picture 42" descr="MCB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1925" y="40690799"/>
          <a:ext cx="1209675" cy="160916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9</xdr:row>
      <xdr:rowOff>9525</xdr:rowOff>
    </xdr:from>
    <xdr:to>
      <xdr:col>0</xdr:col>
      <xdr:colOff>1181100</xdr:colOff>
      <xdr:row>16</xdr:row>
      <xdr:rowOff>9525</xdr:rowOff>
    </xdr:to>
    <xdr:pic>
      <xdr:nvPicPr>
        <xdr:cNvPr id="44" name="Picture 43" descr="A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0" y="39252525"/>
          <a:ext cx="99060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</xdr:row>
      <xdr:rowOff>28576</xdr:rowOff>
    </xdr:from>
    <xdr:to>
      <xdr:col>0</xdr:col>
      <xdr:colOff>1439615</xdr:colOff>
      <xdr:row>33</xdr:row>
      <xdr:rowOff>95251</xdr:rowOff>
    </xdr:to>
    <xdr:pic>
      <xdr:nvPicPr>
        <xdr:cNvPr id="45" name="Picture 44" descr="BKH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" y="42510076"/>
          <a:ext cx="1439614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183</xdr:row>
      <xdr:rowOff>38101</xdr:rowOff>
    </xdr:from>
    <xdr:to>
      <xdr:col>0</xdr:col>
      <xdr:colOff>1257300</xdr:colOff>
      <xdr:row>189</xdr:row>
      <xdr:rowOff>58031</xdr:rowOff>
    </xdr:to>
    <xdr:pic>
      <xdr:nvPicPr>
        <xdr:cNvPr id="46" name="Picture 45" descr="Auxiliar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90525" y="43995976"/>
          <a:ext cx="866775" cy="122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33</xdr:row>
      <xdr:rowOff>180974</xdr:rowOff>
    </xdr:from>
    <xdr:to>
      <xdr:col>0</xdr:col>
      <xdr:colOff>1361313</xdr:colOff>
      <xdr:row>39</xdr:row>
      <xdr:rowOff>38099</xdr:rowOff>
    </xdr:to>
    <xdr:pic>
      <xdr:nvPicPr>
        <xdr:cNvPr id="48" name="Picture 47" descr="RKP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2401" y="49710974"/>
          <a:ext cx="1208912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41</xdr:row>
      <xdr:rowOff>19051</xdr:rowOff>
    </xdr:from>
    <xdr:to>
      <xdr:col>0</xdr:col>
      <xdr:colOff>1377290</xdr:colOff>
      <xdr:row>49</xdr:row>
      <xdr:rowOff>190501</xdr:rowOff>
    </xdr:to>
    <xdr:pic>
      <xdr:nvPicPr>
        <xdr:cNvPr id="49" name="Picture 48" descr="RKP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0025" y="51873151"/>
          <a:ext cx="1177265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222</xdr:row>
      <xdr:rowOff>66674</xdr:rowOff>
    </xdr:from>
    <xdr:to>
      <xdr:col>0</xdr:col>
      <xdr:colOff>1367535</xdr:colOff>
      <xdr:row>229</xdr:row>
      <xdr:rowOff>76200</xdr:rowOff>
    </xdr:to>
    <xdr:pic>
      <xdr:nvPicPr>
        <xdr:cNvPr id="50" name="Picture 49" descr="Surge Protective Device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38125" y="55492649"/>
          <a:ext cx="1129410" cy="14097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231</xdr:row>
      <xdr:rowOff>134369</xdr:rowOff>
    </xdr:from>
    <xdr:to>
      <xdr:col>0</xdr:col>
      <xdr:colOff>1619249</xdr:colOff>
      <xdr:row>240</xdr:row>
      <xdr:rowOff>76200</xdr:rowOff>
    </xdr:to>
    <xdr:pic>
      <xdr:nvPicPr>
        <xdr:cNvPr id="51" name="Picture 50" descr="Surge Protective Device1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575" y="58084469"/>
          <a:ext cx="1590674" cy="174205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265</xdr:row>
      <xdr:rowOff>217340</xdr:rowOff>
    </xdr:from>
    <xdr:to>
      <xdr:col>0</xdr:col>
      <xdr:colOff>1581151</xdr:colOff>
      <xdr:row>273</xdr:row>
      <xdr:rowOff>133328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52401" y="65482640"/>
          <a:ext cx="1428750" cy="16685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153221</xdr:colOff>
      <xdr:row>257</xdr:row>
      <xdr:rowOff>47625</xdr:rowOff>
    </xdr:from>
    <xdr:to>
      <xdr:col>0</xdr:col>
      <xdr:colOff>1504950</xdr:colOff>
      <xdr:row>264</xdr:row>
      <xdr:rowOff>114105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53221" y="63560325"/>
          <a:ext cx="1351729" cy="16000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249</xdr:row>
      <xdr:rowOff>66676</xdr:rowOff>
    </xdr:from>
    <xdr:to>
      <xdr:col>0</xdr:col>
      <xdr:colOff>1559485</xdr:colOff>
      <xdr:row>256</xdr:row>
      <xdr:rowOff>114301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33350" y="61826776"/>
          <a:ext cx="1426135" cy="1581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409575</xdr:colOff>
      <xdr:row>275</xdr:row>
      <xdr:rowOff>171450</xdr:rowOff>
    </xdr:from>
    <xdr:to>
      <xdr:col>0</xdr:col>
      <xdr:colOff>1190724</xdr:colOff>
      <xdr:row>278</xdr:row>
      <xdr:rowOff>47625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09575" y="67360800"/>
          <a:ext cx="781149" cy="136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95250</xdr:colOff>
      <xdr:row>279</xdr:row>
      <xdr:rowOff>95250</xdr:rowOff>
    </xdr:from>
    <xdr:to>
      <xdr:col>0</xdr:col>
      <xdr:colOff>1576222</xdr:colOff>
      <xdr:row>283</xdr:row>
      <xdr:rowOff>28575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" y="68961000"/>
          <a:ext cx="1480972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447676</xdr:colOff>
      <xdr:row>284</xdr:row>
      <xdr:rowOff>180975</xdr:rowOff>
    </xdr:from>
    <xdr:to>
      <xdr:col>0</xdr:col>
      <xdr:colOff>1046978</xdr:colOff>
      <xdr:row>287</xdr:row>
      <xdr:rowOff>47625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47676" y="70265925"/>
          <a:ext cx="599302" cy="1095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228600</xdr:colOff>
      <xdr:row>289</xdr:row>
      <xdr:rowOff>76200</xdr:rowOff>
    </xdr:from>
    <xdr:to>
      <xdr:col>0</xdr:col>
      <xdr:colOff>1476375</xdr:colOff>
      <xdr:row>294</xdr:row>
      <xdr:rowOff>269383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28600" y="71770875"/>
          <a:ext cx="1247775" cy="1669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175781</xdr:colOff>
      <xdr:row>304</xdr:row>
      <xdr:rowOff>76200</xdr:rowOff>
    </xdr:from>
    <xdr:to>
      <xdr:col>0</xdr:col>
      <xdr:colOff>1603354</xdr:colOff>
      <xdr:row>307</xdr:row>
      <xdr:rowOff>57150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75781" y="77314425"/>
          <a:ext cx="1427573" cy="1581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180976</xdr:colOff>
      <xdr:row>301</xdr:row>
      <xdr:rowOff>76200</xdr:rowOff>
    </xdr:from>
    <xdr:to>
      <xdr:col>0</xdr:col>
      <xdr:colOff>1525118</xdr:colOff>
      <xdr:row>304</xdr:row>
      <xdr:rowOff>19050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6" y="75714225"/>
          <a:ext cx="1344142" cy="154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209551</xdr:colOff>
      <xdr:row>298</xdr:row>
      <xdr:rowOff>14958</xdr:rowOff>
    </xdr:from>
    <xdr:to>
      <xdr:col>0</xdr:col>
      <xdr:colOff>1545231</xdr:colOff>
      <xdr:row>301</xdr:row>
      <xdr:rowOff>57150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09551" y="74052783"/>
          <a:ext cx="1335680" cy="16423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295275</xdr:colOff>
      <xdr:row>308</xdr:row>
      <xdr:rowOff>77442</xdr:rowOff>
    </xdr:from>
    <xdr:to>
      <xdr:col>0</xdr:col>
      <xdr:colOff>1371600</xdr:colOff>
      <xdr:row>311</xdr:row>
      <xdr:rowOff>317638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295275" y="79106367"/>
          <a:ext cx="1076325" cy="14974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352425</xdr:colOff>
      <xdr:row>326</xdr:row>
      <xdr:rowOff>104776</xdr:rowOff>
    </xdr:from>
    <xdr:to>
      <xdr:col>0</xdr:col>
      <xdr:colOff>1209675</xdr:colOff>
      <xdr:row>333</xdr:row>
      <xdr:rowOff>81981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352425" y="83477101"/>
          <a:ext cx="857250" cy="1377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85726</xdr:colOff>
      <xdr:row>335</xdr:row>
      <xdr:rowOff>161926</xdr:rowOff>
    </xdr:from>
    <xdr:to>
      <xdr:col>0</xdr:col>
      <xdr:colOff>1590675</xdr:colOff>
      <xdr:row>339</xdr:row>
      <xdr:rowOff>24004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85726" y="85248751"/>
          <a:ext cx="1504949" cy="6621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342901</xdr:colOff>
      <xdr:row>341</xdr:row>
      <xdr:rowOff>76201</xdr:rowOff>
    </xdr:from>
    <xdr:to>
      <xdr:col>0</xdr:col>
      <xdr:colOff>1143001</xdr:colOff>
      <xdr:row>344</xdr:row>
      <xdr:rowOff>260478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342901" y="86306026"/>
          <a:ext cx="800100" cy="11272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123825</xdr:colOff>
      <xdr:row>350</xdr:row>
      <xdr:rowOff>0</xdr:rowOff>
    </xdr:from>
    <xdr:to>
      <xdr:col>0</xdr:col>
      <xdr:colOff>1553450</xdr:colOff>
      <xdr:row>357</xdr:row>
      <xdr:rowOff>9525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23825" y="88439625"/>
          <a:ext cx="1429625" cy="1409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363</xdr:row>
      <xdr:rowOff>47625</xdr:rowOff>
    </xdr:from>
    <xdr:to>
      <xdr:col>0</xdr:col>
      <xdr:colOff>1600200</xdr:colOff>
      <xdr:row>370</xdr:row>
      <xdr:rowOff>130601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7625" y="90963750"/>
          <a:ext cx="1552575" cy="14831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447675</xdr:colOff>
      <xdr:row>374</xdr:row>
      <xdr:rowOff>171450</xdr:rowOff>
    </xdr:from>
    <xdr:to>
      <xdr:col>0</xdr:col>
      <xdr:colOff>1123950</xdr:colOff>
      <xdr:row>375</xdr:row>
      <xdr:rowOff>756686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47675" y="93183075"/>
          <a:ext cx="676275" cy="785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361951</xdr:colOff>
      <xdr:row>376</xdr:row>
      <xdr:rowOff>0</xdr:rowOff>
    </xdr:from>
    <xdr:to>
      <xdr:col>0</xdr:col>
      <xdr:colOff>1257300</xdr:colOff>
      <xdr:row>376</xdr:row>
      <xdr:rowOff>1051842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61951" y="94097475"/>
          <a:ext cx="895349" cy="10518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371476</xdr:colOff>
      <xdr:row>377</xdr:row>
      <xdr:rowOff>57150</xdr:rowOff>
    </xdr:from>
    <xdr:to>
      <xdr:col>0</xdr:col>
      <xdr:colOff>1228725</xdr:colOff>
      <xdr:row>377</xdr:row>
      <xdr:rowOff>1315023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371476" y="95297625"/>
          <a:ext cx="857249" cy="12578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383</xdr:row>
      <xdr:rowOff>19050</xdr:rowOff>
    </xdr:from>
    <xdr:to>
      <xdr:col>0</xdr:col>
      <xdr:colOff>1569893</xdr:colOff>
      <xdr:row>391</xdr:row>
      <xdr:rowOff>190500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66675" y="97431225"/>
          <a:ext cx="1503218" cy="1771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396</xdr:row>
      <xdr:rowOff>180974</xdr:rowOff>
    </xdr:from>
    <xdr:to>
      <xdr:col>0</xdr:col>
      <xdr:colOff>1611168</xdr:colOff>
      <xdr:row>406</xdr:row>
      <xdr:rowOff>57149</xdr:rowOff>
    </xdr:to>
    <xdr:pic>
      <xdr:nvPicPr>
        <xdr:cNvPr id="73" name="Picture 3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9050" y="100069649"/>
          <a:ext cx="1592118" cy="1876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333375</xdr:colOff>
      <xdr:row>407</xdr:row>
      <xdr:rowOff>104775</xdr:rowOff>
    </xdr:from>
    <xdr:to>
      <xdr:col>0</xdr:col>
      <xdr:colOff>1352550</xdr:colOff>
      <xdr:row>412</xdr:row>
      <xdr:rowOff>46712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333375" y="102088950"/>
          <a:ext cx="1019175" cy="10658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415</xdr:row>
      <xdr:rowOff>76200</xdr:rowOff>
    </xdr:from>
    <xdr:to>
      <xdr:col>0</xdr:col>
      <xdr:colOff>1620693</xdr:colOff>
      <xdr:row>420</xdr:row>
      <xdr:rowOff>47625</xdr:rowOff>
    </xdr:to>
    <xdr:pic>
      <xdr:nvPicPr>
        <xdr:cNvPr id="75" name="Picture 38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8575" y="103717725"/>
          <a:ext cx="1592118" cy="1876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429</xdr:row>
      <xdr:rowOff>104775</xdr:rowOff>
    </xdr:from>
    <xdr:to>
      <xdr:col>0</xdr:col>
      <xdr:colOff>1611168</xdr:colOff>
      <xdr:row>434</xdr:row>
      <xdr:rowOff>76200</xdr:rowOff>
    </xdr:to>
    <xdr:pic>
      <xdr:nvPicPr>
        <xdr:cNvPr id="76" name="Picture 38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9050" y="106413300"/>
          <a:ext cx="1592118" cy="1876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447</xdr:row>
      <xdr:rowOff>133350</xdr:rowOff>
    </xdr:from>
    <xdr:to>
      <xdr:col>0</xdr:col>
      <xdr:colOff>1630218</xdr:colOff>
      <xdr:row>452</xdr:row>
      <xdr:rowOff>104775</xdr:rowOff>
    </xdr:to>
    <xdr:pic>
      <xdr:nvPicPr>
        <xdr:cNvPr id="77" name="Picture 38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8100" y="110070900"/>
          <a:ext cx="1592118" cy="1876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461</xdr:row>
      <xdr:rowOff>38100</xdr:rowOff>
    </xdr:from>
    <xdr:to>
      <xdr:col>0</xdr:col>
      <xdr:colOff>1620693</xdr:colOff>
      <xdr:row>466</xdr:row>
      <xdr:rowOff>9525</xdr:rowOff>
    </xdr:to>
    <xdr:pic>
      <xdr:nvPicPr>
        <xdr:cNvPr id="78" name="Picture 3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8575" y="112642650"/>
          <a:ext cx="1592118" cy="1876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171450</xdr:colOff>
      <xdr:row>491</xdr:row>
      <xdr:rowOff>123826</xdr:rowOff>
    </xdr:from>
    <xdr:to>
      <xdr:col>0</xdr:col>
      <xdr:colOff>1552261</xdr:colOff>
      <xdr:row>501</xdr:row>
      <xdr:rowOff>66676</xdr:rowOff>
    </xdr:to>
    <xdr:pic>
      <xdr:nvPicPr>
        <xdr:cNvPr id="80" name="Picture 40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71450" y="118824376"/>
          <a:ext cx="1380811" cy="1943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104775</xdr:colOff>
      <xdr:row>536</xdr:row>
      <xdr:rowOff>47628</xdr:rowOff>
    </xdr:from>
    <xdr:to>
      <xdr:col>0</xdr:col>
      <xdr:colOff>1592714</xdr:colOff>
      <xdr:row>546</xdr:row>
      <xdr:rowOff>57153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04775" y="127358778"/>
          <a:ext cx="1487939" cy="2009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438150</xdr:colOff>
      <xdr:row>579</xdr:row>
      <xdr:rowOff>171450</xdr:rowOff>
    </xdr:from>
    <xdr:to>
      <xdr:col>0</xdr:col>
      <xdr:colOff>1104900</xdr:colOff>
      <xdr:row>582</xdr:row>
      <xdr:rowOff>264596</xdr:rowOff>
    </xdr:to>
    <xdr:pic>
      <xdr:nvPicPr>
        <xdr:cNvPr id="1066" name="Picture 42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438150" y="135521700"/>
          <a:ext cx="666750" cy="13218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314325</xdr:colOff>
      <xdr:row>583</xdr:row>
      <xdr:rowOff>123825</xdr:rowOff>
    </xdr:from>
    <xdr:to>
      <xdr:col>10</xdr:col>
      <xdr:colOff>352425</xdr:colOff>
      <xdr:row>587</xdr:row>
      <xdr:rowOff>125598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9191625" y="147561300"/>
          <a:ext cx="1019175" cy="1201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333375</xdr:colOff>
      <xdr:row>587</xdr:row>
      <xdr:rowOff>38100</xdr:rowOff>
    </xdr:from>
    <xdr:to>
      <xdr:col>0</xdr:col>
      <xdr:colOff>1291578</xdr:colOff>
      <xdr:row>594</xdr:row>
      <xdr:rowOff>133350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33375" y="140141325"/>
          <a:ext cx="958203" cy="1495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361951</xdr:colOff>
      <xdr:row>596</xdr:row>
      <xdr:rowOff>142875</xdr:rowOff>
    </xdr:from>
    <xdr:to>
      <xdr:col>0</xdr:col>
      <xdr:colOff>1247775</xdr:colOff>
      <xdr:row>604</xdr:row>
      <xdr:rowOff>198378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361951" y="141960600"/>
          <a:ext cx="885824" cy="16557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133349</xdr:colOff>
      <xdr:row>609</xdr:row>
      <xdr:rowOff>133350</xdr:rowOff>
    </xdr:from>
    <xdr:to>
      <xdr:col>0</xdr:col>
      <xdr:colOff>1340426</xdr:colOff>
      <xdr:row>619</xdr:row>
      <xdr:rowOff>29936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33349" y="143313150"/>
          <a:ext cx="1207077" cy="18968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304800</xdr:colOff>
      <xdr:row>628</xdr:row>
      <xdr:rowOff>38101</xdr:rowOff>
    </xdr:from>
    <xdr:to>
      <xdr:col>0</xdr:col>
      <xdr:colOff>1276350</xdr:colOff>
      <xdr:row>632</xdr:row>
      <xdr:rowOff>171401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04800" y="146837401"/>
          <a:ext cx="971550" cy="1009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638</xdr:row>
      <xdr:rowOff>76200</xdr:rowOff>
    </xdr:from>
    <xdr:to>
      <xdr:col>0</xdr:col>
      <xdr:colOff>1540324</xdr:colOff>
      <xdr:row>648</xdr:row>
      <xdr:rowOff>0</xdr:rowOff>
    </xdr:to>
    <xdr:pic>
      <xdr:nvPicPr>
        <xdr:cNvPr id="88" name="Picture 87" descr="relay kỹ thuật số 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7625" y="150037800"/>
          <a:ext cx="1492699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</xdr:row>
      <xdr:rowOff>104774</xdr:rowOff>
    </xdr:from>
    <xdr:to>
      <xdr:col>0</xdr:col>
      <xdr:colOff>1647825</xdr:colOff>
      <xdr:row>665</xdr:row>
      <xdr:rowOff>152399</xdr:rowOff>
    </xdr:to>
    <xdr:pic>
      <xdr:nvPicPr>
        <xdr:cNvPr id="89" name="Picture 88" descr="KDT 4P AC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154485974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675</xdr:row>
      <xdr:rowOff>57150</xdr:rowOff>
    </xdr:from>
    <xdr:to>
      <xdr:col>0</xdr:col>
      <xdr:colOff>1635468</xdr:colOff>
      <xdr:row>682</xdr:row>
      <xdr:rowOff>47625</xdr:rowOff>
    </xdr:to>
    <xdr:pic>
      <xdr:nvPicPr>
        <xdr:cNvPr id="90" name="Picture 89" descr="VC-3Z-42LE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8100" y="158029275"/>
          <a:ext cx="1597368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683</xdr:row>
      <xdr:rowOff>65923</xdr:rowOff>
    </xdr:from>
    <xdr:to>
      <xdr:col>0</xdr:col>
      <xdr:colOff>1371600</xdr:colOff>
      <xdr:row>688</xdr:row>
      <xdr:rowOff>57150</xdr:rowOff>
    </xdr:to>
    <xdr:pic>
      <xdr:nvPicPr>
        <xdr:cNvPr id="91" name="Picture 90" descr="VC 6Z 42 LE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95275" y="159562048"/>
          <a:ext cx="1076325" cy="99135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689</xdr:row>
      <xdr:rowOff>19050</xdr:rowOff>
    </xdr:from>
    <xdr:to>
      <xdr:col>0</xdr:col>
      <xdr:colOff>1390651</xdr:colOff>
      <xdr:row>695</xdr:row>
      <xdr:rowOff>168221</xdr:rowOff>
    </xdr:to>
    <xdr:pic>
      <xdr:nvPicPr>
        <xdr:cNvPr id="93" name="Picture 92" descr="VC 3G 44LE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1" y="160658175"/>
          <a:ext cx="1200150" cy="134932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696</xdr:row>
      <xdr:rowOff>152400</xdr:rowOff>
    </xdr:from>
    <xdr:to>
      <xdr:col>0</xdr:col>
      <xdr:colOff>1371600</xdr:colOff>
      <xdr:row>703</xdr:row>
      <xdr:rowOff>101546</xdr:rowOff>
    </xdr:to>
    <xdr:pic>
      <xdr:nvPicPr>
        <xdr:cNvPr id="94" name="Picture 93" descr="VC 3G 44LE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1450" y="162125025"/>
          <a:ext cx="1200150" cy="134932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707</xdr:row>
      <xdr:rowOff>76200</xdr:rowOff>
    </xdr:from>
    <xdr:to>
      <xdr:col>0</xdr:col>
      <xdr:colOff>1603073</xdr:colOff>
      <xdr:row>714</xdr:row>
      <xdr:rowOff>8367</xdr:rowOff>
    </xdr:to>
    <xdr:pic>
      <xdr:nvPicPr>
        <xdr:cNvPr id="95" name="Picture 94" descr="LFL-3-6G-75B 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8100" y="164144325"/>
          <a:ext cx="1564973" cy="133234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721</xdr:row>
      <xdr:rowOff>47625</xdr:rowOff>
    </xdr:from>
    <xdr:to>
      <xdr:col>0</xdr:col>
      <xdr:colOff>1631192</xdr:colOff>
      <xdr:row>729</xdr:row>
      <xdr:rowOff>47625</xdr:rowOff>
    </xdr:to>
    <xdr:pic>
      <xdr:nvPicPr>
        <xdr:cNvPr id="96" name="Picture 95" descr="VL-06P-25A-06 1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050" y="166782750"/>
          <a:ext cx="1612142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730</xdr:row>
      <xdr:rowOff>9525</xdr:rowOff>
    </xdr:from>
    <xdr:to>
      <xdr:col>0</xdr:col>
      <xdr:colOff>1450594</xdr:colOff>
      <xdr:row>736</xdr:row>
      <xdr:rowOff>133350</xdr:rowOff>
    </xdr:to>
    <xdr:pic>
      <xdr:nvPicPr>
        <xdr:cNvPr id="97" name="Picture 96" descr="VL-06E-25A-06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61925" y="168459150"/>
          <a:ext cx="1288669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737</xdr:row>
      <xdr:rowOff>114300</xdr:rowOff>
    </xdr:from>
    <xdr:to>
      <xdr:col>0</xdr:col>
      <xdr:colOff>1421997</xdr:colOff>
      <xdr:row>743</xdr:row>
      <xdr:rowOff>76200</xdr:rowOff>
    </xdr:to>
    <xdr:pic>
      <xdr:nvPicPr>
        <xdr:cNvPr id="98" name="Picture 97" descr="VL-20P-25F-13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47650" y="169897425"/>
          <a:ext cx="1174347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743</xdr:row>
      <xdr:rowOff>171450</xdr:rowOff>
    </xdr:from>
    <xdr:to>
      <xdr:col>0</xdr:col>
      <xdr:colOff>1390650</xdr:colOff>
      <xdr:row>750</xdr:row>
      <xdr:rowOff>7200</xdr:rowOff>
    </xdr:to>
    <xdr:pic>
      <xdr:nvPicPr>
        <xdr:cNvPr id="99" name="Picture 98" descr="VL-20F-25F-13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47651" y="171097575"/>
          <a:ext cx="1142999" cy="12359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753</xdr:row>
      <xdr:rowOff>28574</xdr:rowOff>
    </xdr:from>
    <xdr:to>
      <xdr:col>0</xdr:col>
      <xdr:colOff>1553021</xdr:colOff>
      <xdr:row>761</xdr:row>
      <xdr:rowOff>190499</xdr:rowOff>
    </xdr:to>
    <xdr:pic>
      <xdr:nvPicPr>
        <xdr:cNvPr id="100" name="Picture 99" descr="LFL-20G-25B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7151" y="172859699"/>
          <a:ext cx="1495870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768</xdr:row>
      <xdr:rowOff>171450</xdr:rowOff>
    </xdr:from>
    <xdr:to>
      <xdr:col>0</xdr:col>
      <xdr:colOff>1463675</xdr:colOff>
      <xdr:row>780</xdr:row>
      <xdr:rowOff>76200</xdr:rowOff>
    </xdr:to>
    <xdr:pic>
      <xdr:nvPicPr>
        <xdr:cNvPr id="101" name="Picture 100" descr="TS160N FTU160 2P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6675" y="175860075"/>
          <a:ext cx="1397000" cy="23050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782</xdr:row>
      <xdr:rowOff>19050</xdr:rowOff>
    </xdr:from>
    <xdr:to>
      <xdr:col>0</xdr:col>
      <xdr:colOff>1633361</xdr:colOff>
      <xdr:row>793</xdr:row>
      <xdr:rowOff>95250</xdr:rowOff>
    </xdr:to>
    <xdr:pic>
      <xdr:nvPicPr>
        <xdr:cNvPr id="102" name="Picture 101" descr="TS160N FMU160 2P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52401" y="178374675"/>
          <a:ext cx="1480960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794</xdr:row>
      <xdr:rowOff>171450</xdr:rowOff>
    </xdr:from>
    <xdr:to>
      <xdr:col>0</xdr:col>
      <xdr:colOff>1508030</xdr:colOff>
      <xdr:row>804</xdr:row>
      <xdr:rowOff>161925</xdr:rowOff>
    </xdr:to>
    <xdr:pic>
      <xdr:nvPicPr>
        <xdr:cNvPr id="103" name="Picture 102" descr="TS250N ATU250 2P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66676" y="180813075"/>
          <a:ext cx="1441354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810</xdr:row>
      <xdr:rowOff>145792</xdr:rowOff>
    </xdr:from>
    <xdr:to>
      <xdr:col>0</xdr:col>
      <xdr:colOff>1447800</xdr:colOff>
      <xdr:row>819</xdr:row>
      <xdr:rowOff>142875</xdr:rowOff>
    </xdr:to>
    <xdr:pic>
      <xdr:nvPicPr>
        <xdr:cNvPr id="104" name="Picture 103" descr="MC-35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80975" y="183873517"/>
          <a:ext cx="1266825" cy="179730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480</xdr:row>
      <xdr:rowOff>133349</xdr:rowOff>
    </xdr:from>
    <xdr:to>
      <xdr:col>0</xdr:col>
      <xdr:colOff>1486499</xdr:colOff>
      <xdr:row>488</xdr:row>
      <xdr:rowOff>200024</xdr:rowOff>
    </xdr:to>
    <xdr:pic>
      <xdr:nvPicPr>
        <xdr:cNvPr id="105" name="Picture 104" descr="TS160N FTU160 3P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975" y="116738399"/>
          <a:ext cx="1305524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503</xdr:row>
      <xdr:rowOff>38099</xdr:rowOff>
    </xdr:from>
    <xdr:to>
      <xdr:col>0</xdr:col>
      <xdr:colOff>1347599</xdr:colOff>
      <xdr:row>510</xdr:row>
      <xdr:rowOff>104774</xdr:rowOff>
    </xdr:to>
    <xdr:pic>
      <xdr:nvPicPr>
        <xdr:cNvPr id="106" name="Picture 105" descr="TS250N ATU250 3P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47651" y="121024649"/>
          <a:ext cx="1099948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510</xdr:row>
      <xdr:rowOff>164617</xdr:rowOff>
    </xdr:from>
    <xdr:to>
      <xdr:col>0</xdr:col>
      <xdr:colOff>1085850</xdr:colOff>
      <xdr:row>517</xdr:row>
      <xdr:rowOff>157536</xdr:rowOff>
    </xdr:to>
    <xdr:pic>
      <xdr:nvPicPr>
        <xdr:cNvPr id="107" name="Picture 106" descr="TS400N ETS33 3P1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52400" y="122503717"/>
          <a:ext cx="933450" cy="14026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518</xdr:row>
      <xdr:rowOff>187700</xdr:rowOff>
    </xdr:from>
    <xdr:to>
      <xdr:col>0</xdr:col>
      <xdr:colOff>1280491</xdr:colOff>
      <xdr:row>525</xdr:row>
      <xdr:rowOff>133351</xdr:rowOff>
    </xdr:to>
    <xdr:pic>
      <xdr:nvPicPr>
        <xdr:cNvPr id="108" name="Picture 107" descr="TS1000H 3P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5750" y="124069850"/>
          <a:ext cx="994741" cy="13458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559</xdr:row>
      <xdr:rowOff>85723</xdr:rowOff>
    </xdr:from>
    <xdr:to>
      <xdr:col>0</xdr:col>
      <xdr:colOff>1547870</xdr:colOff>
      <xdr:row>569</xdr:row>
      <xdr:rowOff>171449</xdr:rowOff>
    </xdr:to>
    <xdr:pic>
      <xdr:nvPicPr>
        <xdr:cNvPr id="109" name="Picture 108" descr="TS630N ATU630 4P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0" y="131797423"/>
          <a:ext cx="1452620" cy="209550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95250</xdr:rowOff>
        </xdr:from>
        <xdr:to>
          <xdr:col>0</xdr:col>
          <xdr:colOff>1333500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257176</xdr:colOff>
      <xdr:row>4</xdr:row>
      <xdr:rowOff>180975</xdr:rowOff>
    </xdr:from>
    <xdr:to>
      <xdr:col>5</xdr:col>
      <xdr:colOff>85725</xdr:colOff>
      <xdr:row>5</xdr:row>
      <xdr:rowOff>304800</xdr:rowOff>
    </xdr:to>
    <xdr:pic>
      <xdr:nvPicPr>
        <xdr:cNvPr id="2" name="Picture 7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1190625"/>
          <a:ext cx="9524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273</xdr:row>
      <xdr:rowOff>0</xdr:rowOff>
    </xdr:from>
    <xdr:to>
      <xdr:col>5</xdr:col>
      <xdr:colOff>0</xdr:colOff>
      <xdr:row>273</xdr:row>
      <xdr:rowOff>0</xdr:rowOff>
    </xdr:to>
    <xdr:pic>
      <xdr:nvPicPr>
        <xdr:cNvPr id="4" name="Picture 1" descr="logo_lgis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85734525"/>
          <a:ext cx="484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221</xdr:row>
      <xdr:rowOff>0</xdr:rowOff>
    </xdr:from>
    <xdr:to>
      <xdr:col>5</xdr:col>
      <xdr:colOff>266700</xdr:colOff>
      <xdr:row>221</xdr:row>
      <xdr:rowOff>0</xdr:rowOff>
    </xdr:to>
    <xdr:pic>
      <xdr:nvPicPr>
        <xdr:cNvPr id="5" name="Picture 3" descr="logo_lgis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70675500"/>
          <a:ext cx="7362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266</xdr:row>
      <xdr:rowOff>0</xdr:rowOff>
    </xdr:from>
    <xdr:to>
      <xdr:col>5</xdr:col>
      <xdr:colOff>0</xdr:colOff>
      <xdr:row>266</xdr:row>
      <xdr:rowOff>0</xdr:rowOff>
    </xdr:to>
    <xdr:pic>
      <xdr:nvPicPr>
        <xdr:cNvPr id="6" name="Picture 2" descr="logo_lgis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84334350"/>
          <a:ext cx="484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200026</xdr:colOff>
      <xdr:row>68</xdr:row>
      <xdr:rowOff>9524</xdr:rowOff>
    </xdr:from>
    <xdr:to>
      <xdr:col>0</xdr:col>
      <xdr:colOff>1459866</xdr:colOff>
      <xdr:row>77</xdr:row>
      <xdr:rowOff>123825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6" y="15582899"/>
          <a:ext cx="1259840" cy="18288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352426</xdr:colOff>
      <xdr:row>62</xdr:row>
      <xdr:rowOff>171452</xdr:rowOff>
    </xdr:from>
    <xdr:to>
      <xdr:col>0</xdr:col>
      <xdr:colOff>1266825</xdr:colOff>
      <xdr:row>64</xdr:row>
      <xdr:rowOff>1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2426" y="13773152"/>
          <a:ext cx="914399" cy="10001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53</xdr:row>
      <xdr:rowOff>95250</xdr:rowOff>
    </xdr:from>
    <xdr:to>
      <xdr:col>0</xdr:col>
      <xdr:colOff>1295400</xdr:colOff>
      <xdr:row>61</xdr:row>
      <xdr:rowOff>187764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5750" y="11896725"/>
          <a:ext cx="1009650" cy="16165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152400</xdr:colOff>
      <xdr:row>81</xdr:row>
      <xdr:rowOff>104776</xdr:rowOff>
    </xdr:from>
    <xdr:to>
      <xdr:col>0</xdr:col>
      <xdr:colOff>1466849</xdr:colOff>
      <xdr:row>87</xdr:row>
      <xdr:rowOff>257176</xdr:rowOff>
    </xdr:to>
    <xdr:pic>
      <xdr:nvPicPr>
        <xdr:cNvPr id="21" name="Picture 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52400" y="19726276"/>
          <a:ext cx="1314449" cy="1924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209550</xdr:colOff>
      <xdr:row>108</xdr:row>
      <xdr:rowOff>38100</xdr:rowOff>
    </xdr:from>
    <xdr:to>
      <xdr:col>0</xdr:col>
      <xdr:colOff>1457325</xdr:colOff>
      <xdr:row>109</xdr:row>
      <xdr:rowOff>809625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" y="27908250"/>
          <a:ext cx="1247775" cy="1638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161926</xdr:colOff>
      <xdr:row>111</xdr:row>
      <xdr:rowOff>38101</xdr:rowOff>
    </xdr:from>
    <xdr:to>
      <xdr:col>0</xdr:col>
      <xdr:colOff>1457326</xdr:colOff>
      <xdr:row>112</xdr:row>
      <xdr:rowOff>790575</xdr:rowOff>
    </xdr:to>
    <xdr:pic>
      <xdr:nvPicPr>
        <xdr:cNvPr id="23" name="Pictur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61926" y="29841826"/>
          <a:ext cx="1295400" cy="1619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342901</xdr:colOff>
      <xdr:row>114</xdr:row>
      <xdr:rowOff>47626</xdr:rowOff>
    </xdr:from>
    <xdr:to>
      <xdr:col>0</xdr:col>
      <xdr:colOff>1314450</xdr:colOff>
      <xdr:row>117</xdr:row>
      <xdr:rowOff>219075</xdr:rowOff>
    </xdr:to>
    <xdr:pic>
      <xdr:nvPicPr>
        <xdr:cNvPr id="24" name="Pictur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2901" y="31784926"/>
          <a:ext cx="971549" cy="10001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118</xdr:row>
      <xdr:rowOff>57150</xdr:rowOff>
    </xdr:from>
    <xdr:to>
      <xdr:col>0</xdr:col>
      <xdr:colOff>1457325</xdr:colOff>
      <xdr:row>121</xdr:row>
      <xdr:rowOff>209550</xdr:rowOff>
    </xdr:to>
    <xdr:pic>
      <xdr:nvPicPr>
        <xdr:cNvPr id="25" name="Pictur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33350" y="32899350"/>
          <a:ext cx="1323975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161926</xdr:colOff>
      <xdr:row>122</xdr:row>
      <xdr:rowOff>66675</xdr:rowOff>
    </xdr:from>
    <xdr:to>
      <xdr:col>0</xdr:col>
      <xdr:colOff>1419225</xdr:colOff>
      <xdr:row>125</xdr:row>
      <xdr:rowOff>295275</xdr:rowOff>
    </xdr:to>
    <xdr:pic>
      <xdr:nvPicPr>
        <xdr:cNvPr id="26" name="Pictur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61926" y="34137600"/>
          <a:ext cx="1257299" cy="1314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257177</xdr:colOff>
      <xdr:row>131</xdr:row>
      <xdr:rowOff>66675</xdr:rowOff>
    </xdr:from>
    <xdr:to>
      <xdr:col>0</xdr:col>
      <xdr:colOff>1257301</xdr:colOff>
      <xdr:row>136</xdr:row>
      <xdr:rowOff>116345</xdr:rowOff>
    </xdr:to>
    <xdr:pic>
      <xdr:nvPicPr>
        <xdr:cNvPr id="27" name="Picture 1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7177" y="37109400"/>
          <a:ext cx="1000124" cy="10497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257176</xdr:colOff>
      <xdr:row>126</xdr:row>
      <xdr:rowOff>47626</xdr:rowOff>
    </xdr:from>
    <xdr:to>
      <xdr:col>0</xdr:col>
      <xdr:colOff>1209675</xdr:colOff>
      <xdr:row>130</xdr:row>
      <xdr:rowOff>200597</xdr:rowOff>
    </xdr:to>
    <xdr:pic>
      <xdr:nvPicPr>
        <xdr:cNvPr id="28" name="Pictur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7176" y="35566351"/>
          <a:ext cx="952499" cy="13912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171450</xdr:colOff>
      <xdr:row>92</xdr:row>
      <xdr:rowOff>152400</xdr:rowOff>
    </xdr:from>
    <xdr:to>
      <xdr:col>0</xdr:col>
      <xdr:colOff>1521800</xdr:colOff>
      <xdr:row>101</xdr:row>
      <xdr:rowOff>19050</xdr:rowOff>
    </xdr:to>
    <xdr:pic>
      <xdr:nvPicPr>
        <xdr:cNvPr id="29" name="Picture 13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450" y="22640925"/>
          <a:ext cx="1350350" cy="1581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342900</xdr:colOff>
      <xdr:row>79</xdr:row>
      <xdr:rowOff>57149</xdr:rowOff>
    </xdr:from>
    <xdr:to>
      <xdr:col>0</xdr:col>
      <xdr:colOff>1333500</xdr:colOff>
      <xdr:row>80</xdr:row>
      <xdr:rowOff>838200</xdr:rowOff>
    </xdr:to>
    <xdr:pic>
      <xdr:nvPicPr>
        <xdr:cNvPr id="30" name="Picture 1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42900" y="17830799"/>
          <a:ext cx="990600" cy="17049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102</xdr:row>
      <xdr:rowOff>38099</xdr:rowOff>
    </xdr:from>
    <xdr:to>
      <xdr:col>0</xdr:col>
      <xdr:colOff>1276350</xdr:colOff>
      <xdr:row>106</xdr:row>
      <xdr:rowOff>303874</xdr:rowOff>
    </xdr:to>
    <xdr:pic>
      <xdr:nvPicPr>
        <xdr:cNvPr id="31" name="Picture 15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8125" y="24526874"/>
          <a:ext cx="1038225" cy="1789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314325</xdr:colOff>
      <xdr:row>139</xdr:row>
      <xdr:rowOff>76199</xdr:rowOff>
    </xdr:from>
    <xdr:to>
      <xdr:col>0</xdr:col>
      <xdr:colOff>1516095</xdr:colOff>
      <xdr:row>146</xdr:row>
      <xdr:rowOff>142875</xdr:rowOff>
    </xdr:to>
    <xdr:pic>
      <xdr:nvPicPr>
        <xdr:cNvPr id="34" name="Picture 33" descr="32GRC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14325" y="38719124"/>
          <a:ext cx="1201770" cy="146685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149</xdr:row>
      <xdr:rowOff>95251</xdr:rowOff>
    </xdr:from>
    <xdr:to>
      <xdr:col>0</xdr:col>
      <xdr:colOff>1333500</xdr:colOff>
      <xdr:row>154</xdr:row>
      <xdr:rowOff>223037</xdr:rowOff>
    </xdr:to>
    <xdr:pic>
      <xdr:nvPicPr>
        <xdr:cNvPr id="35" name="Picture 34" descr="EBN203c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57176" y="40738426"/>
          <a:ext cx="1076324" cy="15565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156</xdr:row>
      <xdr:rowOff>95250</xdr:rowOff>
    </xdr:from>
    <xdr:to>
      <xdr:col>0</xdr:col>
      <xdr:colOff>1352550</xdr:colOff>
      <xdr:row>159</xdr:row>
      <xdr:rowOff>400050</xdr:rowOff>
    </xdr:to>
    <xdr:pic>
      <xdr:nvPicPr>
        <xdr:cNvPr id="36" name="Picture 35" descr="ILCB 4P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90500" y="42652950"/>
          <a:ext cx="1162050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180977</xdr:colOff>
      <xdr:row>161</xdr:row>
      <xdr:rowOff>103288</xdr:rowOff>
    </xdr:from>
    <xdr:to>
      <xdr:col>0</xdr:col>
      <xdr:colOff>1333501</xdr:colOff>
      <xdr:row>169</xdr:row>
      <xdr:rowOff>134519</xdr:rowOff>
    </xdr:to>
    <xdr:pic>
      <xdr:nvPicPr>
        <xdr:cNvPr id="37" name="Picture 36" descr="TAY XOAY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0977" y="44651713"/>
          <a:ext cx="1152524" cy="1831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47625</xdr:rowOff>
    </xdr:from>
    <xdr:to>
      <xdr:col>0</xdr:col>
      <xdr:colOff>1400174</xdr:colOff>
      <xdr:row>174</xdr:row>
      <xdr:rowOff>162461</xdr:rowOff>
    </xdr:to>
    <xdr:pic>
      <xdr:nvPicPr>
        <xdr:cNvPr id="38" name="Picture 37" descr="KHOA LIEN DONG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-3075" t="34632" r="3075" b="8087"/>
        <a:stretch/>
      </xdr:blipFill>
      <xdr:spPr>
        <a:xfrm>
          <a:off x="0" y="46596300"/>
          <a:ext cx="1400174" cy="91493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17</xdr:row>
      <xdr:rowOff>47624</xdr:rowOff>
    </xdr:from>
    <xdr:to>
      <xdr:col>0</xdr:col>
      <xdr:colOff>1419225</xdr:colOff>
      <xdr:row>24</xdr:row>
      <xdr:rowOff>142875</xdr:rowOff>
    </xdr:to>
    <xdr:pic>
      <xdr:nvPicPr>
        <xdr:cNvPr id="39" name="Picture 38" descr="MCB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9550" y="3886199"/>
          <a:ext cx="1209675" cy="149542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8</xdr:row>
      <xdr:rowOff>104775</xdr:rowOff>
    </xdr:from>
    <xdr:to>
      <xdr:col>0</xdr:col>
      <xdr:colOff>1266825</xdr:colOff>
      <xdr:row>15</xdr:row>
      <xdr:rowOff>171450</xdr:rowOff>
    </xdr:to>
    <xdr:pic>
      <xdr:nvPicPr>
        <xdr:cNvPr id="40" name="Picture 39" descr="A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6225" y="2143125"/>
          <a:ext cx="99060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25</xdr:row>
      <xdr:rowOff>76202</xdr:rowOff>
    </xdr:from>
    <xdr:to>
      <xdr:col>0</xdr:col>
      <xdr:colOff>1503763</xdr:colOff>
      <xdr:row>32</xdr:row>
      <xdr:rowOff>95251</xdr:rowOff>
    </xdr:to>
    <xdr:pic>
      <xdr:nvPicPr>
        <xdr:cNvPr id="41" name="Picture 40" descr="BKH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1450" y="5514977"/>
          <a:ext cx="1332313" cy="14192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34</xdr:row>
      <xdr:rowOff>57149</xdr:rowOff>
    </xdr:from>
    <xdr:to>
      <xdr:col>0</xdr:col>
      <xdr:colOff>1475613</xdr:colOff>
      <xdr:row>38</xdr:row>
      <xdr:rowOff>323850</xdr:rowOff>
    </xdr:to>
    <xdr:pic>
      <xdr:nvPicPr>
        <xdr:cNvPr id="43" name="Picture 42" descr="RKP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66701" y="7296149"/>
          <a:ext cx="1208912" cy="163830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41</xdr:row>
      <xdr:rowOff>19052</xdr:rowOff>
    </xdr:from>
    <xdr:to>
      <xdr:col>0</xdr:col>
      <xdr:colOff>1377290</xdr:colOff>
      <xdr:row>49</xdr:row>
      <xdr:rowOff>28576</xdr:rowOff>
    </xdr:to>
    <xdr:pic>
      <xdr:nvPicPr>
        <xdr:cNvPr id="44" name="Picture 43" descr="RKP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025" y="9420227"/>
          <a:ext cx="1177265" cy="160972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199</xdr:row>
      <xdr:rowOff>188765</xdr:rowOff>
    </xdr:from>
    <xdr:to>
      <xdr:col>0</xdr:col>
      <xdr:colOff>1495425</xdr:colOff>
      <xdr:row>207</xdr:row>
      <xdr:rowOff>113967</xdr:rowOff>
    </xdr:to>
    <xdr:pic>
      <xdr:nvPicPr>
        <xdr:cNvPr id="47" name="Picture 18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9076" y="52842965"/>
          <a:ext cx="1276349" cy="16778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153221</xdr:colOff>
      <xdr:row>192</xdr:row>
      <xdr:rowOff>47625</xdr:rowOff>
    </xdr:from>
    <xdr:to>
      <xdr:col>0</xdr:col>
      <xdr:colOff>1390650</xdr:colOff>
      <xdr:row>199</xdr:row>
      <xdr:rowOff>188081</xdr:rowOff>
    </xdr:to>
    <xdr:pic>
      <xdr:nvPicPr>
        <xdr:cNvPr id="48" name="Picture 1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53221" y="51168300"/>
          <a:ext cx="1237429" cy="16739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183</xdr:row>
      <xdr:rowOff>76201</xdr:rowOff>
    </xdr:from>
    <xdr:to>
      <xdr:col>0</xdr:col>
      <xdr:colOff>1492810</xdr:colOff>
      <xdr:row>191</xdr:row>
      <xdr:rowOff>133351</xdr:rowOff>
    </xdr:to>
    <xdr:pic>
      <xdr:nvPicPr>
        <xdr:cNvPr id="49" name="Picture 20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66675" y="49225201"/>
          <a:ext cx="1426135" cy="1809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210</xdr:row>
      <xdr:rowOff>114300</xdr:rowOff>
    </xdr:from>
    <xdr:to>
      <xdr:col>0</xdr:col>
      <xdr:colOff>1295399</xdr:colOff>
      <xdr:row>212</xdr:row>
      <xdr:rowOff>333375</xdr:rowOff>
    </xdr:to>
    <xdr:pic>
      <xdr:nvPicPr>
        <xdr:cNvPr id="50" name="Picture 2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85750" y="55140225"/>
          <a:ext cx="1009649" cy="1209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214</xdr:row>
      <xdr:rowOff>38101</xdr:rowOff>
    </xdr:from>
    <xdr:to>
      <xdr:col>0</xdr:col>
      <xdr:colOff>1415434</xdr:colOff>
      <xdr:row>217</xdr:row>
      <xdr:rowOff>219076</xdr:rowOff>
    </xdr:to>
    <xdr:pic>
      <xdr:nvPicPr>
        <xdr:cNvPr id="51" name="Picture 22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76225" y="56749951"/>
          <a:ext cx="1139209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409575</xdr:colOff>
      <xdr:row>219</xdr:row>
      <xdr:rowOff>44594</xdr:rowOff>
    </xdr:from>
    <xdr:to>
      <xdr:col>0</xdr:col>
      <xdr:colOff>1162051</xdr:colOff>
      <xdr:row>221</xdr:row>
      <xdr:rowOff>361950</xdr:rowOff>
    </xdr:to>
    <xdr:pic>
      <xdr:nvPicPr>
        <xdr:cNvPr id="52" name="Picture 23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9575" y="57985169"/>
          <a:ext cx="752476" cy="1136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228600</xdr:colOff>
      <xdr:row>224</xdr:row>
      <xdr:rowOff>76201</xdr:rowOff>
    </xdr:from>
    <xdr:to>
      <xdr:col>0</xdr:col>
      <xdr:colOff>1447800</xdr:colOff>
      <xdr:row>229</xdr:row>
      <xdr:rowOff>238126</xdr:rowOff>
    </xdr:to>
    <xdr:pic>
      <xdr:nvPicPr>
        <xdr:cNvPr id="53" name="Picture 24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28600" y="59645551"/>
          <a:ext cx="1219200" cy="1638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314324</xdr:colOff>
      <xdr:row>243</xdr:row>
      <xdr:rowOff>138002</xdr:rowOff>
    </xdr:from>
    <xdr:to>
      <xdr:col>0</xdr:col>
      <xdr:colOff>1352549</xdr:colOff>
      <xdr:row>246</xdr:row>
      <xdr:rowOff>353187</xdr:rowOff>
    </xdr:to>
    <xdr:pic>
      <xdr:nvPicPr>
        <xdr:cNvPr id="54" name="Picture 25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14324" y="67079702"/>
          <a:ext cx="1038225" cy="14724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161925</xdr:colOff>
      <xdr:row>236</xdr:row>
      <xdr:rowOff>64929</xdr:rowOff>
    </xdr:from>
    <xdr:to>
      <xdr:col>0</xdr:col>
      <xdr:colOff>1495425</xdr:colOff>
      <xdr:row>239</xdr:row>
      <xdr:rowOff>66675</xdr:rowOff>
    </xdr:to>
    <xdr:pic>
      <xdr:nvPicPr>
        <xdr:cNvPr id="55" name="Picture 26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1925" y="63606204"/>
          <a:ext cx="1333500" cy="1601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257175</xdr:colOff>
      <xdr:row>233</xdr:row>
      <xdr:rowOff>71968</xdr:rowOff>
    </xdr:from>
    <xdr:to>
      <xdr:col>0</xdr:col>
      <xdr:colOff>1409700</xdr:colOff>
      <xdr:row>235</xdr:row>
      <xdr:rowOff>485775</xdr:rowOff>
    </xdr:to>
    <xdr:pic>
      <xdr:nvPicPr>
        <xdr:cNvPr id="56" name="Picture 27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57175" y="62013043"/>
          <a:ext cx="1152525" cy="1480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239</xdr:row>
      <xdr:rowOff>210792</xdr:rowOff>
    </xdr:from>
    <xdr:to>
      <xdr:col>0</xdr:col>
      <xdr:colOff>1362075</xdr:colOff>
      <xdr:row>241</xdr:row>
      <xdr:rowOff>504825</xdr:rowOff>
    </xdr:to>
    <xdr:pic>
      <xdr:nvPicPr>
        <xdr:cNvPr id="57" name="Picture 28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33350" y="65352267"/>
          <a:ext cx="1228725" cy="13608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352425</xdr:colOff>
      <xdr:row>261</xdr:row>
      <xdr:rowOff>104776</xdr:rowOff>
    </xdr:from>
    <xdr:to>
      <xdr:col>0</xdr:col>
      <xdr:colOff>1209675</xdr:colOff>
      <xdr:row>268</xdr:row>
      <xdr:rowOff>148656</xdr:rowOff>
    </xdr:to>
    <xdr:pic>
      <xdr:nvPicPr>
        <xdr:cNvPr id="58" name="Picture 29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352425" y="83439001"/>
          <a:ext cx="857250" cy="1377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85727</xdr:colOff>
      <xdr:row>270</xdr:row>
      <xdr:rowOff>161926</xdr:rowOff>
    </xdr:from>
    <xdr:to>
      <xdr:col>0</xdr:col>
      <xdr:colOff>1524001</xdr:colOff>
      <xdr:row>274</xdr:row>
      <xdr:rowOff>62104</xdr:rowOff>
    </xdr:to>
    <xdr:pic>
      <xdr:nvPicPr>
        <xdr:cNvPr id="59" name="Picture 30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85727" y="73380601"/>
          <a:ext cx="1438274" cy="7002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342900</xdr:colOff>
      <xdr:row>276</xdr:row>
      <xdr:rowOff>76201</xdr:rowOff>
    </xdr:from>
    <xdr:to>
      <xdr:col>0</xdr:col>
      <xdr:colOff>1162050</xdr:colOff>
      <xdr:row>279</xdr:row>
      <xdr:rowOff>266700</xdr:rowOff>
    </xdr:to>
    <xdr:pic>
      <xdr:nvPicPr>
        <xdr:cNvPr id="60" name="Picture 31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42900" y="74495026"/>
          <a:ext cx="819150" cy="11334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95250</xdr:rowOff>
        </xdr:from>
        <xdr:to>
          <xdr:col>0</xdr:col>
          <xdr:colOff>1447800</xdr:colOff>
          <xdr:row>4</xdr:row>
          <xdr:rowOff>190500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longthanhlong.com.vn%20%20Email:longthanhlong11@gmail.com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https://wwwlongthanhlong.com.vn%20%20Email:longthanhlong11@gmail.com/" TargetMode="External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895"/>
  <sheetViews>
    <sheetView workbookViewId="0">
      <selection activeCell="F10" sqref="F10"/>
    </sheetView>
  </sheetViews>
  <sheetFormatPr defaultRowHeight="15.75"/>
  <cols>
    <col min="1" max="1" width="25" customWidth="1"/>
    <col min="2" max="2" width="18.7109375" customWidth="1"/>
    <col min="3" max="3" width="32.140625" customWidth="1"/>
    <col min="4" max="4" width="11" customWidth="1"/>
    <col min="5" max="7" width="16.85546875" customWidth="1"/>
    <col min="8" max="9" width="14.7109375" style="214" customWidth="1"/>
    <col min="10" max="11" width="14.7109375" customWidth="1"/>
    <col min="12" max="13" width="20.28515625" customWidth="1"/>
  </cols>
  <sheetData>
    <row r="1" spans="1:22" s="170" customFormat="1" ht="23.25" customHeight="1">
      <c r="B1" s="168" t="s">
        <v>911</v>
      </c>
      <c r="D1" s="169"/>
      <c r="E1" s="167"/>
      <c r="F1" s="167"/>
      <c r="G1" s="167"/>
      <c r="H1" s="212"/>
      <c r="I1" s="212"/>
      <c r="J1" s="167"/>
      <c r="O1" s="171"/>
      <c r="P1" s="171"/>
      <c r="Q1" s="171"/>
      <c r="R1" s="172"/>
      <c r="S1" s="172"/>
      <c r="T1" s="172"/>
      <c r="U1" s="173"/>
      <c r="V1" s="173"/>
    </row>
    <row r="2" spans="1:22" s="170" customFormat="1" ht="18.75" customHeight="1">
      <c r="B2" s="174" t="s">
        <v>912</v>
      </c>
      <c r="D2" s="169"/>
      <c r="E2" s="167"/>
      <c r="F2" s="167"/>
      <c r="G2" s="167"/>
      <c r="H2" s="212"/>
      <c r="I2" s="212"/>
      <c r="J2" s="167"/>
      <c r="O2" s="171"/>
      <c r="P2" s="171"/>
      <c r="Q2" s="171"/>
      <c r="R2" s="172"/>
      <c r="S2" s="172"/>
      <c r="T2" s="172"/>
      <c r="U2" s="173"/>
      <c r="V2" s="173"/>
    </row>
    <row r="3" spans="1:22" s="170" customFormat="1" ht="18.75" customHeight="1">
      <c r="B3" s="174" t="s">
        <v>994</v>
      </c>
      <c r="D3" s="169"/>
      <c r="E3" s="167"/>
      <c r="F3" s="167"/>
      <c r="G3" s="167"/>
      <c r="H3" s="212"/>
      <c r="I3" s="212"/>
      <c r="J3" s="167"/>
      <c r="O3" s="171"/>
      <c r="P3" s="171"/>
      <c r="Q3" s="171"/>
      <c r="R3" s="172"/>
      <c r="S3" s="172"/>
      <c r="T3" s="172"/>
      <c r="U3" s="173"/>
      <c r="V3" s="173"/>
    </row>
    <row r="4" spans="1:22" s="170" customFormat="1" ht="18.75" customHeight="1">
      <c r="B4" s="174" t="s">
        <v>913</v>
      </c>
      <c r="D4" s="169"/>
      <c r="E4" s="167"/>
      <c r="F4" s="167"/>
      <c r="G4" s="167"/>
      <c r="H4" s="212"/>
      <c r="I4" s="212"/>
      <c r="J4" s="167"/>
      <c r="O4" s="171"/>
      <c r="P4" s="171"/>
      <c r="Q4" s="171"/>
      <c r="R4" s="172"/>
      <c r="S4" s="172"/>
      <c r="T4" s="172"/>
      <c r="U4" s="173"/>
      <c r="V4" s="173"/>
    </row>
    <row r="5" spans="1:22" s="170" customFormat="1" ht="21" customHeight="1">
      <c r="B5" s="175" t="s">
        <v>914</v>
      </c>
      <c r="D5" s="169"/>
      <c r="E5" s="167"/>
      <c r="F5" s="167"/>
      <c r="G5" s="167"/>
      <c r="H5" s="212"/>
      <c r="I5" s="212"/>
      <c r="J5" s="167"/>
      <c r="O5" s="171"/>
      <c r="P5" s="171"/>
      <c r="Q5" s="171"/>
      <c r="R5" s="172"/>
      <c r="S5" s="172"/>
      <c r="T5" s="172"/>
      <c r="U5" s="173"/>
      <c r="V5" s="173"/>
    </row>
    <row r="6" spans="1:22" ht="25.5">
      <c r="A6" s="556" t="s">
        <v>915</v>
      </c>
      <c r="B6" s="556"/>
      <c r="C6" s="556"/>
      <c r="D6" s="556"/>
      <c r="H6" s="211"/>
      <c r="I6" s="211"/>
      <c r="J6" s="1"/>
      <c r="K6" s="1"/>
      <c r="L6" s="1"/>
      <c r="M6" s="82"/>
    </row>
    <row r="7" spans="1:22" ht="18.75">
      <c r="A7" s="555" t="s">
        <v>993</v>
      </c>
      <c r="B7" s="555"/>
      <c r="C7" s="555"/>
      <c r="D7" s="554" t="s">
        <v>999</v>
      </c>
      <c r="E7" s="554"/>
      <c r="F7" s="366"/>
      <c r="G7" s="366"/>
      <c r="H7" s="213"/>
      <c r="I7" s="213"/>
      <c r="J7" s="2"/>
      <c r="K7" s="2"/>
      <c r="L7" s="2"/>
      <c r="M7" s="82"/>
    </row>
    <row r="8" spans="1:22">
      <c r="B8" s="437" t="s">
        <v>101</v>
      </c>
      <c r="C8" s="438"/>
      <c r="D8" s="438"/>
      <c r="E8" s="255"/>
      <c r="F8" s="255"/>
      <c r="G8" s="255"/>
      <c r="H8" s="253">
        <f>E8*73%</f>
        <v>0</v>
      </c>
      <c r="I8" s="252">
        <f>E8*68%</f>
        <v>0</v>
      </c>
    </row>
    <row r="9" spans="1:22">
      <c r="B9" s="3" t="s">
        <v>2</v>
      </c>
      <c r="C9" s="3" t="s">
        <v>3</v>
      </c>
      <c r="D9" s="35" t="s">
        <v>4</v>
      </c>
      <c r="E9" s="179" t="s">
        <v>919</v>
      </c>
      <c r="F9" s="272"/>
      <c r="G9" s="272"/>
      <c r="H9" s="251" t="s">
        <v>917</v>
      </c>
      <c r="I9" s="251" t="s">
        <v>918</v>
      </c>
    </row>
    <row r="10" spans="1:22">
      <c r="B10" s="37" t="s">
        <v>103</v>
      </c>
      <c r="C10" s="20" t="s">
        <v>114</v>
      </c>
      <c r="D10" s="20" t="s">
        <v>105</v>
      </c>
      <c r="E10" s="224">
        <v>81000</v>
      </c>
      <c r="F10" s="367"/>
      <c r="G10" s="367"/>
      <c r="H10" s="253">
        <f t="shared" ref="H10:H34" si="0">E10*73%</f>
        <v>59130</v>
      </c>
      <c r="I10" s="252">
        <f t="shared" ref="I10:I34" si="1">E10*68%</f>
        <v>55080.000000000007</v>
      </c>
    </row>
    <row r="11" spans="1:22">
      <c r="B11" s="37" t="s">
        <v>103</v>
      </c>
      <c r="C11" s="13" t="s">
        <v>995</v>
      </c>
      <c r="D11" s="13" t="s">
        <v>105</v>
      </c>
      <c r="E11" s="224">
        <v>85000</v>
      </c>
      <c r="F11" s="367"/>
      <c r="G11" s="367"/>
      <c r="H11" s="253">
        <f t="shared" si="0"/>
        <v>62050</v>
      </c>
      <c r="I11" s="252">
        <f t="shared" si="1"/>
        <v>57800.000000000007</v>
      </c>
    </row>
    <row r="12" spans="1:22">
      <c r="B12" s="37" t="s">
        <v>111</v>
      </c>
      <c r="C12" s="13" t="s">
        <v>114</v>
      </c>
      <c r="D12" s="13" t="s">
        <v>105</v>
      </c>
      <c r="E12" s="224">
        <v>178000</v>
      </c>
      <c r="F12" s="367"/>
      <c r="G12" s="367"/>
      <c r="H12" s="253">
        <f t="shared" si="0"/>
        <v>129940</v>
      </c>
      <c r="I12" s="252">
        <f t="shared" si="1"/>
        <v>121040.00000000001</v>
      </c>
    </row>
    <row r="13" spans="1:22">
      <c r="B13" s="37" t="s">
        <v>111</v>
      </c>
      <c r="C13" s="13" t="s">
        <v>995</v>
      </c>
      <c r="D13" s="13" t="s">
        <v>105</v>
      </c>
      <c r="E13" s="224">
        <v>183000</v>
      </c>
      <c r="F13" s="367"/>
      <c r="G13" s="367"/>
      <c r="H13" s="253">
        <f t="shared" si="0"/>
        <v>133590</v>
      </c>
      <c r="I13" s="252">
        <f t="shared" si="1"/>
        <v>124440.00000000001</v>
      </c>
    </row>
    <row r="14" spans="1:22">
      <c r="B14" s="37" t="s">
        <v>115</v>
      </c>
      <c r="C14" s="13" t="s">
        <v>114</v>
      </c>
      <c r="D14" s="13" t="s">
        <v>105</v>
      </c>
      <c r="E14" s="224">
        <v>281000</v>
      </c>
      <c r="F14" s="367"/>
      <c r="G14" s="367"/>
      <c r="H14" s="253">
        <f t="shared" si="0"/>
        <v>205130</v>
      </c>
      <c r="I14" s="252">
        <f t="shared" si="1"/>
        <v>191080</v>
      </c>
    </row>
    <row r="15" spans="1:22">
      <c r="B15" s="37" t="s">
        <v>115</v>
      </c>
      <c r="C15" s="13" t="s">
        <v>995</v>
      </c>
      <c r="D15" s="13" t="s">
        <v>105</v>
      </c>
      <c r="E15" s="224">
        <v>286000</v>
      </c>
      <c r="F15" s="367"/>
      <c r="G15" s="367"/>
      <c r="H15" s="253">
        <f t="shared" si="0"/>
        <v>208780</v>
      </c>
      <c r="I15" s="252">
        <f t="shared" si="1"/>
        <v>194480</v>
      </c>
    </row>
    <row r="16" spans="1:22">
      <c r="B16" s="37" t="s">
        <v>119</v>
      </c>
      <c r="C16" s="13" t="s">
        <v>104</v>
      </c>
      <c r="D16" s="13" t="s">
        <v>105</v>
      </c>
      <c r="E16" s="224">
        <v>410000</v>
      </c>
      <c r="F16" s="367"/>
      <c r="G16" s="367"/>
      <c r="H16" s="253">
        <f t="shared" si="0"/>
        <v>299300</v>
      </c>
      <c r="I16" s="252">
        <f t="shared" si="1"/>
        <v>278800</v>
      </c>
    </row>
    <row r="17" spans="2:9">
      <c r="B17" s="38" t="s">
        <v>119</v>
      </c>
      <c r="C17" s="22" t="s">
        <v>108</v>
      </c>
      <c r="D17" s="22" t="s">
        <v>105</v>
      </c>
      <c r="E17" s="274">
        <v>468000</v>
      </c>
      <c r="F17" s="247"/>
      <c r="G17" s="247"/>
      <c r="H17" s="253">
        <f t="shared" si="0"/>
        <v>341640</v>
      </c>
      <c r="I17" s="252">
        <f t="shared" si="1"/>
        <v>318240</v>
      </c>
    </row>
    <row r="18" spans="2:9">
      <c r="B18" s="41" t="s">
        <v>122</v>
      </c>
      <c r="C18" s="24" t="s">
        <v>996</v>
      </c>
      <c r="D18" s="24" t="s">
        <v>123</v>
      </c>
      <c r="E18" s="226">
        <v>112000</v>
      </c>
      <c r="F18" s="367"/>
      <c r="G18" s="367"/>
      <c r="H18" s="253">
        <f t="shared" si="0"/>
        <v>81760</v>
      </c>
      <c r="I18" s="252">
        <f t="shared" si="1"/>
        <v>76160</v>
      </c>
    </row>
    <row r="19" spans="2:9">
      <c r="B19" s="42" t="s">
        <v>122</v>
      </c>
      <c r="C19" s="13" t="s">
        <v>997</v>
      </c>
      <c r="D19" s="13" t="s">
        <v>123</v>
      </c>
      <c r="E19" s="224">
        <v>133000</v>
      </c>
      <c r="F19" s="367"/>
      <c r="G19" s="367"/>
      <c r="H19" s="253">
        <f t="shared" si="0"/>
        <v>97090</v>
      </c>
      <c r="I19" s="252">
        <f t="shared" si="1"/>
        <v>90440</v>
      </c>
    </row>
    <row r="20" spans="2:9">
      <c r="B20" s="42" t="s">
        <v>125</v>
      </c>
      <c r="C20" s="13" t="s">
        <v>996</v>
      </c>
      <c r="D20" s="13" t="s">
        <v>123</v>
      </c>
      <c r="E20" s="224">
        <v>245000</v>
      </c>
      <c r="F20" s="367"/>
      <c r="G20" s="367"/>
      <c r="H20" s="253">
        <f t="shared" si="0"/>
        <v>178850</v>
      </c>
      <c r="I20" s="252">
        <f t="shared" si="1"/>
        <v>166600</v>
      </c>
    </row>
    <row r="21" spans="2:9">
      <c r="B21" s="42" t="s">
        <v>125</v>
      </c>
      <c r="C21" s="13" t="s">
        <v>997</v>
      </c>
      <c r="D21" s="13" t="s">
        <v>123</v>
      </c>
      <c r="E21" s="224">
        <v>280000</v>
      </c>
      <c r="F21" s="367"/>
      <c r="G21" s="367"/>
      <c r="H21" s="253">
        <f t="shared" si="0"/>
        <v>204400</v>
      </c>
      <c r="I21" s="252">
        <f t="shared" si="1"/>
        <v>190400</v>
      </c>
    </row>
    <row r="22" spans="2:9">
      <c r="B22" s="42" t="s">
        <v>127</v>
      </c>
      <c r="C22" s="13" t="s">
        <v>996</v>
      </c>
      <c r="D22" s="13" t="s">
        <v>123</v>
      </c>
      <c r="E22" s="224">
        <v>395000</v>
      </c>
      <c r="F22" s="367"/>
      <c r="G22" s="367"/>
      <c r="H22" s="253">
        <f t="shared" si="0"/>
        <v>288350</v>
      </c>
      <c r="I22" s="252">
        <f t="shared" si="1"/>
        <v>268600</v>
      </c>
    </row>
    <row r="23" spans="2:9">
      <c r="B23" s="42" t="s">
        <v>127</v>
      </c>
      <c r="C23" s="13" t="s">
        <v>997</v>
      </c>
      <c r="D23" s="13" t="s">
        <v>123</v>
      </c>
      <c r="E23" s="224">
        <v>480000</v>
      </c>
      <c r="F23" s="367"/>
      <c r="G23" s="367"/>
      <c r="H23" s="253">
        <f t="shared" si="0"/>
        <v>350400</v>
      </c>
      <c r="I23" s="252">
        <f t="shared" si="1"/>
        <v>326400</v>
      </c>
    </row>
    <row r="24" spans="2:9">
      <c r="B24" s="42" t="s">
        <v>129</v>
      </c>
      <c r="C24" s="13" t="s">
        <v>996</v>
      </c>
      <c r="D24" s="13" t="s">
        <v>123</v>
      </c>
      <c r="E24" s="224">
        <v>588000</v>
      </c>
      <c r="F24" s="367"/>
      <c r="G24" s="367"/>
      <c r="H24" s="253">
        <f t="shared" si="0"/>
        <v>429240</v>
      </c>
      <c r="I24" s="252">
        <f t="shared" si="1"/>
        <v>399840</v>
      </c>
    </row>
    <row r="25" spans="2:9">
      <c r="B25" s="43" t="s">
        <v>129</v>
      </c>
      <c r="C25" s="22" t="s">
        <v>997</v>
      </c>
      <c r="D25" s="22" t="s">
        <v>123</v>
      </c>
      <c r="E25" s="274">
        <v>690000</v>
      </c>
      <c r="F25" s="247"/>
      <c r="G25" s="247"/>
      <c r="H25" s="253">
        <f t="shared" si="0"/>
        <v>503700</v>
      </c>
      <c r="I25" s="252">
        <f t="shared" si="1"/>
        <v>469200.00000000006</v>
      </c>
    </row>
    <row r="26" spans="2:9">
      <c r="B26" s="41" t="s">
        <v>130</v>
      </c>
      <c r="C26" s="24" t="s">
        <v>131</v>
      </c>
      <c r="D26" s="24" t="s">
        <v>123</v>
      </c>
      <c r="E26" s="226">
        <v>220000</v>
      </c>
      <c r="F26" s="367"/>
      <c r="G26" s="367"/>
      <c r="H26" s="253">
        <f t="shared" si="0"/>
        <v>160600</v>
      </c>
      <c r="I26" s="252">
        <f t="shared" si="1"/>
        <v>149600</v>
      </c>
    </row>
    <row r="27" spans="2:9">
      <c r="B27" s="42" t="s">
        <v>130</v>
      </c>
      <c r="C27" s="26" t="s">
        <v>11</v>
      </c>
      <c r="D27" s="13" t="s">
        <v>123</v>
      </c>
      <c r="E27" s="224">
        <v>405000</v>
      </c>
      <c r="F27" s="367"/>
      <c r="G27" s="367"/>
      <c r="H27" s="253">
        <f t="shared" si="0"/>
        <v>295650</v>
      </c>
      <c r="I27" s="252">
        <f t="shared" si="1"/>
        <v>275400</v>
      </c>
    </row>
    <row r="28" spans="2:9">
      <c r="B28" s="42" t="s">
        <v>134</v>
      </c>
      <c r="C28" s="26" t="s">
        <v>131</v>
      </c>
      <c r="D28" s="13" t="s">
        <v>123</v>
      </c>
      <c r="E28" s="224">
        <v>475000</v>
      </c>
      <c r="F28" s="367"/>
      <c r="G28" s="367"/>
      <c r="H28" s="253">
        <f t="shared" si="0"/>
        <v>346750</v>
      </c>
      <c r="I28" s="252">
        <f t="shared" si="1"/>
        <v>323000</v>
      </c>
    </row>
    <row r="29" spans="2:9">
      <c r="B29" s="42" t="s">
        <v>134</v>
      </c>
      <c r="C29" s="26" t="s">
        <v>11</v>
      </c>
      <c r="D29" s="13" t="s">
        <v>123</v>
      </c>
      <c r="E29" s="224">
        <v>535000</v>
      </c>
      <c r="F29" s="367"/>
      <c r="G29" s="367"/>
      <c r="H29" s="253">
        <f t="shared" si="0"/>
        <v>390550</v>
      </c>
      <c r="I29" s="252">
        <f t="shared" si="1"/>
        <v>363800</v>
      </c>
    </row>
    <row r="30" spans="2:9">
      <c r="B30" s="42" t="s">
        <v>139</v>
      </c>
      <c r="C30" s="26" t="s">
        <v>131</v>
      </c>
      <c r="D30" s="13" t="s">
        <v>123</v>
      </c>
      <c r="E30" s="224">
        <v>755000</v>
      </c>
      <c r="F30" s="367"/>
      <c r="G30" s="367"/>
      <c r="H30" s="253">
        <f t="shared" si="0"/>
        <v>551150</v>
      </c>
      <c r="I30" s="252">
        <f t="shared" si="1"/>
        <v>513400.00000000006</v>
      </c>
    </row>
    <row r="31" spans="2:9">
      <c r="B31" s="42" t="s">
        <v>139</v>
      </c>
      <c r="C31" s="26" t="s">
        <v>11</v>
      </c>
      <c r="D31" s="13" t="s">
        <v>123</v>
      </c>
      <c r="E31" s="224">
        <v>835000</v>
      </c>
      <c r="F31" s="367"/>
      <c r="G31" s="367"/>
      <c r="H31" s="253">
        <f t="shared" si="0"/>
        <v>609550</v>
      </c>
      <c r="I31" s="252">
        <f t="shared" si="1"/>
        <v>567800</v>
      </c>
    </row>
    <row r="32" spans="2:9">
      <c r="B32" s="42" t="s">
        <v>144</v>
      </c>
      <c r="C32" s="26" t="s">
        <v>131</v>
      </c>
      <c r="D32" s="13" t="s">
        <v>123</v>
      </c>
      <c r="E32" s="224">
        <v>980000</v>
      </c>
      <c r="F32" s="367"/>
      <c r="G32" s="367"/>
      <c r="H32" s="253">
        <f t="shared" si="0"/>
        <v>715400</v>
      </c>
      <c r="I32" s="252">
        <f t="shared" si="1"/>
        <v>666400</v>
      </c>
    </row>
    <row r="33" spans="2:9">
      <c r="B33" s="43" t="s">
        <v>144</v>
      </c>
      <c r="C33" s="22" t="s">
        <v>11</v>
      </c>
      <c r="D33" s="22" t="s">
        <v>123</v>
      </c>
      <c r="E33" s="274">
        <v>1230000</v>
      </c>
      <c r="F33" s="247"/>
      <c r="G33" s="247"/>
      <c r="H33" s="253">
        <f t="shared" si="0"/>
        <v>897900</v>
      </c>
      <c r="I33" s="252">
        <f t="shared" si="1"/>
        <v>836400.00000000012</v>
      </c>
    </row>
    <row r="34" spans="2:9">
      <c r="B34" s="437" t="s">
        <v>102</v>
      </c>
      <c r="C34" s="438"/>
      <c r="D34" s="438"/>
      <c r="E34" s="438"/>
      <c r="F34" s="270"/>
      <c r="G34" s="270"/>
      <c r="H34" s="253">
        <f t="shared" si="0"/>
        <v>0</v>
      </c>
      <c r="I34" s="252">
        <f t="shared" si="1"/>
        <v>0</v>
      </c>
    </row>
    <row r="35" spans="2:9">
      <c r="B35" s="4" t="s">
        <v>2</v>
      </c>
      <c r="C35" s="4" t="s">
        <v>3</v>
      </c>
      <c r="D35" s="36" t="s">
        <v>4</v>
      </c>
      <c r="E35" s="179" t="s">
        <v>919</v>
      </c>
      <c r="F35" s="272"/>
      <c r="G35" s="272"/>
      <c r="H35" s="251" t="s">
        <v>917</v>
      </c>
      <c r="I35" s="251" t="s">
        <v>918</v>
      </c>
    </row>
    <row r="36" spans="2:9" ht="30.75" customHeight="1">
      <c r="B36" s="37" t="s">
        <v>106</v>
      </c>
      <c r="C36" s="26" t="s">
        <v>107</v>
      </c>
      <c r="D36" s="26">
        <v>4.5</v>
      </c>
      <c r="E36" s="224">
        <v>395000</v>
      </c>
      <c r="F36" s="367"/>
      <c r="G36" s="367"/>
      <c r="H36" s="253">
        <f>E36*73%</f>
        <v>288350</v>
      </c>
      <c r="I36" s="252">
        <f>E36*68%</f>
        <v>268600</v>
      </c>
    </row>
    <row r="37" spans="2:9" ht="30.75" customHeight="1">
      <c r="B37" s="37" t="s">
        <v>109</v>
      </c>
      <c r="C37" s="26" t="s">
        <v>110</v>
      </c>
      <c r="D37" s="26">
        <v>6</v>
      </c>
      <c r="E37" s="224">
        <v>695000</v>
      </c>
      <c r="F37" s="367"/>
      <c r="G37" s="367"/>
      <c r="H37" s="253">
        <f>E37*73%</f>
        <v>507350</v>
      </c>
      <c r="I37" s="252">
        <f>E37*68%</f>
        <v>472600.00000000006</v>
      </c>
    </row>
    <row r="38" spans="2:9" ht="30.75" customHeight="1">
      <c r="B38" s="37" t="s">
        <v>109</v>
      </c>
      <c r="C38" s="26" t="s">
        <v>112</v>
      </c>
      <c r="D38" s="26">
        <v>4.5</v>
      </c>
      <c r="E38" s="224">
        <v>695000</v>
      </c>
      <c r="F38" s="367"/>
      <c r="G38" s="367"/>
      <c r="H38" s="253">
        <f>E38*73%</f>
        <v>507350</v>
      </c>
      <c r="I38" s="252">
        <f>E38*68%</f>
        <v>472600.00000000006</v>
      </c>
    </row>
    <row r="39" spans="2:9" ht="30.75" customHeight="1">
      <c r="B39" s="37" t="s">
        <v>113</v>
      </c>
      <c r="C39" s="26" t="s">
        <v>114</v>
      </c>
      <c r="D39" s="26">
        <v>10</v>
      </c>
      <c r="E39" s="304">
        <v>810000</v>
      </c>
      <c r="F39" s="367"/>
      <c r="G39" s="367"/>
      <c r="H39" s="253">
        <f>E39*73%</f>
        <v>591300</v>
      </c>
      <c r="I39" s="252">
        <f>E39*68%</f>
        <v>550800</v>
      </c>
    </row>
    <row r="40" spans="2:9">
      <c r="B40" s="437" t="s">
        <v>116</v>
      </c>
      <c r="C40" s="438"/>
      <c r="D40" s="438"/>
      <c r="E40" s="179" t="s">
        <v>919</v>
      </c>
      <c r="F40" s="272"/>
      <c r="G40" s="272"/>
      <c r="H40" s="251" t="s">
        <v>917</v>
      </c>
      <c r="I40" s="251" t="s">
        <v>918</v>
      </c>
    </row>
    <row r="41" spans="2:9">
      <c r="B41" s="37" t="s">
        <v>117</v>
      </c>
      <c r="C41" s="26" t="s">
        <v>118</v>
      </c>
      <c r="D41" s="26"/>
      <c r="E41" s="224">
        <v>610000</v>
      </c>
      <c r="F41" s="367"/>
      <c r="G41" s="367"/>
      <c r="H41" s="253">
        <f t="shared" ref="H41:H50" si="2">E41*73%</f>
        <v>445300</v>
      </c>
      <c r="I41" s="252">
        <f t="shared" ref="I41:I50" si="3">E41*68%</f>
        <v>414800.00000000006</v>
      </c>
    </row>
    <row r="42" spans="2:9">
      <c r="B42" s="37" t="s">
        <v>117</v>
      </c>
      <c r="C42" s="13" t="s">
        <v>120</v>
      </c>
      <c r="D42" s="13"/>
      <c r="E42" s="224">
        <v>620000</v>
      </c>
      <c r="F42" s="367"/>
      <c r="G42" s="367"/>
      <c r="H42" s="253">
        <f t="shared" si="2"/>
        <v>452600</v>
      </c>
      <c r="I42" s="252">
        <f t="shared" si="3"/>
        <v>421600.00000000006</v>
      </c>
    </row>
    <row r="43" spans="2:9">
      <c r="B43" s="39" t="s">
        <v>121</v>
      </c>
      <c r="C43" s="40" t="s">
        <v>118</v>
      </c>
      <c r="D43" s="40"/>
      <c r="E43" s="224">
        <v>810000</v>
      </c>
      <c r="F43" s="367"/>
      <c r="G43" s="367"/>
      <c r="H43" s="253">
        <f t="shared" si="2"/>
        <v>591300</v>
      </c>
      <c r="I43" s="252">
        <f t="shared" si="3"/>
        <v>550800</v>
      </c>
    </row>
    <row r="44" spans="2:9">
      <c r="B44" s="39" t="s">
        <v>121</v>
      </c>
      <c r="C44" s="40" t="s">
        <v>120</v>
      </c>
      <c r="D44" s="40"/>
      <c r="E44" s="224">
        <v>900000</v>
      </c>
      <c r="F44" s="367"/>
      <c r="G44" s="367"/>
      <c r="H44" s="253">
        <f t="shared" si="2"/>
        <v>657000</v>
      </c>
      <c r="I44" s="252">
        <f t="shared" si="3"/>
        <v>612000</v>
      </c>
    </row>
    <row r="45" spans="2:9">
      <c r="B45" s="37" t="s">
        <v>124</v>
      </c>
      <c r="C45" s="13" t="s">
        <v>118</v>
      </c>
      <c r="D45" s="13"/>
      <c r="E45" s="224">
        <v>730000</v>
      </c>
      <c r="F45" s="367"/>
      <c r="G45" s="367"/>
      <c r="H45" s="253">
        <f t="shared" si="2"/>
        <v>532900</v>
      </c>
      <c r="I45" s="252">
        <f t="shared" si="3"/>
        <v>496400.00000000006</v>
      </c>
    </row>
    <row r="46" spans="2:9">
      <c r="B46" s="37" t="s">
        <v>124</v>
      </c>
      <c r="C46" s="13" t="s">
        <v>120</v>
      </c>
      <c r="D46" s="13"/>
      <c r="E46" s="224">
        <v>810000</v>
      </c>
      <c r="F46" s="367"/>
      <c r="G46" s="367"/>
      <c r="H46" s="253">
        <f t="shared" si="2"/>
        <v>591300</v>
      </c>
      <c r="I46" s="252">
        <f t="shared" si="3"/>
        <v>550800</v>
      </c>
    </row>
    <row r="47" spans="2:9">
      <c r="B47" s="37" t="s">
        <v>124</v>
      </c>
      <c r="C47" s="13" t="s">
        <v>126</v>
      </c>
      <c r="D47" s="13"/>
      <c r="E47" s="224">
        <v>910000</v>
      </c>
      <c r="F47" s="367"/>
      <c r="G47" s="367"/>
      <c r="H47" s="253">
        <f t="shared" si="2"/>
        <v>664300</v>
      </c>
      <c r="I47" s="252">
        <f t="shared" si="3"/>
        <v>618800</v>
      </c>
    </row>
    <row r="48" spans="2:9">
      <c r="B48" s="37" t="s">
        <v>128</v>
      </c>
      <c r="C48" s="13" t="s">
        <v>118</v>
      </c>
      <c r="D48" s="13"/>
      <c r="E48" s="224">
        <v>1020000</v>
      </c>
      <c r="F48" s="367"/>
      <c r="G48" s="367"/>
      <c r="H48" s="253">
        <f t="shared" si="2"/>
        <v>744600</v>
      </c>
      <c r="I48" s="252">
        <f t="shared" si="3"/>
        <v>693600</v>
      </c>
    </row>
    <row r="49" spans="1:13">
      <c r="B49" s="37" t="s">
        <v>128</v>
      </c>
      <c r="C49" s="13" t="s">
        <v>120</v>
      </c>
      <c r="D49" s="13"/>
      <c r="E49" s="224">
        <v>1170000</v>
      </c>
      <c r="F49" s="367"/>
      <c r="G49" s="367"/>
      <c r="H49" s="253">
        <f t="shared" si="2"/>
        <v>854100</v>
      </c>
      <c r="I49" s="252">
        <f t="shared" si="3"/>
        <v>795600</v>
      </c>
    </row>
    <row r="50" spans="1:13">
      <c r="B50" s="38" t="s">
        <v>128</v>
      </c>
      <c r="C50" s="22" t="s">
        <v>126</v>
      </c>
      <c r="D50" s="22"/>
      <c r="E50" s="290">
        <v>1370000</v>
      </c>
      <c r="F50" s="368"/>
      <c r="G50" s="368"/>
      <c r="H50" s="275">
        <f t="shared" si="2"/>
        <v>1000100</v>
      </c>
      <c r="I50" s="276">
        <f t="shared" si="3"/>
        <v>931600.00000000012</v>
      </c>
    </row>
    <row r="51" spans="1:13">
      <c r="B51" s="547" t="s">
        <v>228</v>
      </c>
      <c r="C51" s="548"/>
      <c r="D51" s="548"/>
      <c r="E51" s="548"/>
      <c r="F51" s="273"/>
      <c r="G51" s="273"/>
      <c r="H51" s="251"/>
      <c r="I51" s="252"/>
      <c r="M51" s="82"/>
    </row>
    <row r="52" spans="1:13">
      <c r="A52" s="176" t="s">
        <v>916</v>
      </c>
      <c r="B52" s="79" t="s">
        <v>2</v>
      </c>
      <c r="C52" s="79" t="s">
        <v>3</v>
      </c>
      <c r="D52" s="79" t="s">
        <v>4</v>
      </c>
      <c r="E52" s="179" t="s">
        <v>919</v>
      </c>
      <c r="F52" s="272"/>
      <c r="G52" s="272"/>
      <c r="H52" s="251" t="s">
        <v>917</v>
      </c>
      <c r="I52" s="251" t="s">
        <v>918</v>
      </c>
      <c r="M52" s="82"/>
    </row>
    <row r="53" spans="1:13">
      <c r="A53" s="553"/>
      <c r="B53" s="94" t="s">
        <v>230</v>
      </c>
      <c r="C53" s="73" t="s">
        <v>231</v>
      </c>
      <c r="D53" s="73">
        <v>30</v>
      </c>
      <c r="E53" s="215">
        <v>657000</v>
      </c>
      <c r="F53" s="369"/>
      <c r="G53" s="369"/>
      <c r="H53" s="253">
        <f>E53*73%</f>
        <v>479610</v>
      </c>
      <c r="I53" s="252">
        <f>E53*68%</f>
        <v>446760.00000000006</v>
      </c>
      <c r="M53" s="82"/>
    </row>
    <row r="54" spans="1:13">
      <c r="A54" s="552"/>
      <c r="B54" s="94" t="s">
        <v>233</v>
      </c>
      <c r="C54" s="73" t="s">
        <v>234</v>
      </c>
      <c r="D54" s="73">
        <v>30</v>
      </c>
      <c r="E54" s="215">
        <v>800000</v>
      </c>
      <c r="F54" s="369"/>
      <c r="G54" s="369"/>
      <c r="H54" s="253">
        <f t="shared" ref="H54:H138" si="4">E54*73%</f>
        <v>584000</v>
      </c>
      <c r="I54" s="252">
        <f t="shared" ref="I54:I138" si="5">E54*68%</f>
        <v>544000</v>
      </c>
      <c r="M54" s="82"/>
    </row>
    <row r="55" spans="1:13">
      <c r="A55" s="552"/>
      <c r="B55" s="94" t="s">
        <v>237</v>
      </c>
      <c r="C55" s="134" t="s">
        <v>238</v>
      </c>
      <c r="D55" s="73">
        <v>35</v>
      </c>
      <c r="E55" s="215">
        <v>910000</v>
      </c>
      <c r="F55" s="369"/>
      <c r="G55" s="369"/>
      <c r="H55" s="253">
        <f t="shared" si="4"/>
        <v>664300</v>
      </c>
      <c r="I55" s="252">
        <f t="shared" si="5"/>
        <v>618800</v>
      </c>
      <c r="M55" s="82"/>
    </row>
    <row r="56" spans="1:13">
      <c r="A56" s="552"/>
      <c r="B56" s="94" t="s">
        <v>241</v>
      </c>
      <c r="C56" s="135" t="s">
        <v>242</v>
      </c>
      <c r="D56" s="73">
        <v>65</v>
      </c>
      <c r="E56" s="215">
        <v>1670000</v>
      </c>
      <c r="F56" s="369"/>
      <c r="G56" s="369"/>
      <c r="H56" s="253">
        <f t="shared" si="4"/>
        <v>1219100</v>
      </c>
      <c r="I56" s="252">
        <f t="shared" si="5"/>
        <v>1135600</v>
      </c>
      <c r="M56" s="82"/>
    </row>
    <row r="57" spans="1:13">
      <c r="A57" s="552"/>
      <c r="B57" s="76" t="s">
        <v>245</v>
      </c>
      <c r="C57" s="77" t="s">
        <v>244</v>
      </c>
      <c r="D57" s="77">
        <v>50</v>
      </c>
      <c r="E57" s="215">
        <v>410000</v>
      </c>
      <c r="F57" s="369"/>
      <c r="G57" s="369"/>
      <c r="H57" s="253">
        <f t="shared" si="4"/>
        <v>299300</v>
      </c>
      <c r="I57" s="252">
        <f t="shared" si="5"/>
        <v>278800</v>
      </c>
      <c r="M57" s="82"/>
    </row>
    <row r="58" spans="1:13">
      <c r="A58" s="552"/>
      <c r="B58" s="76" t="s">
        <v>920</v>
      </c>
      <c r="C58" s="77" t="s">
        <v>266</v>
      </c>
      <c r="D58" s="77">
        <v>50</v>
      </c>
      <c r="E58" s="215">
        <v>6750000</v>
      </c>
      <c r="F58" s="369"/>
      <c r="G58" s="369"/>
      <c r="H58" s="253">
        <f t="shared" si="4"/>
        <v>4927500</v>
      </c>
      <c r="I58" s="252">
        <f t="shared" si="5"/>
        <v>4590000</v>
      </c>
      <c r="M58" s="82"/>
    </row>
    <row r="59" spans="1:13">
      <c r="A59" s="552"/>
      <c r="B59" s="94" t="s">
        <v>248</v>
      </c>
      <c r="C59" s="73" t="s">
        <v>249</v>
      </c>
      <c r="D59" s="73">
        <v>25</v>
      </c>
      <c r="E59" s="215">
        <v>650000</v>
      </c>
      <c r="F59" s="369"/>
      <c r="G59" s="369"/>
      <c r="H59" s="253">
        <f t="shared" si="4"/>
        <v>474500</v>
      </c>
      <c r="I59" s="252">
        <f t="shared" si="5"/>
        <v>442000.00000000006</v>
      </c>
      <c r="M59" s="82"/>
    </row>
    <row r="60" spans="1:13">
      <c r="A60" s="552"/>
      <c r="B60" s="94" t="s">
        <v>251</v>
      </c>
      <c r="C60" s="73" t="s">
        <v>252</v>
      </c>
      <c r="D60" s="73">
        <v>35</v>
      </c>
      <c r="E60" s="215">
        <v>710000</v>
      </c>
      <c r="F60" s="369"/>
      <c r="G60" s="369"/>
      <c r="H60" s="253">
        <f t="shared" si="4"/>
        <v>518300</v>
      </c>
      <c r="I60" s="252">
        <f t="shared" si="5"/>
        <v>482800.00000000006</v>
      </c>
      <c r="M60" s="82"/>
    </row>
    <row r="61" spans="1:13">
      <c r="A61" s="552"/>
      <c r="B61" s="94" t="s">
        <v>254</v>
      </c>
      <c r="C61" s="73" t="s">
        <v>255</v>
      </c>
      <c r="D61" s="73">
        <v>85</v>
      </c>
      <c r="E61" s="215">
        <v>1195000</v>
      </c>
      <c r="F61" s="369"/>
      <c r="G61" s="369"/>
      <c r="H61" s="253">
        <f t="shared" si="4"/>
        <v>872350</v>
      </c>
      <c r="I61" s="252">
        <f t="shared" si="5"/>
        <v>812600.00000000012</v>
      </c>
      <c r="M61" s="82"/>
    </row>
    <row r="62" spans="1:13">
      <c r="A62" s="552"/>
      <c r="B62" s="94" t="s">
        <v>258</v>
      </c>
      <c r="C62" s="73" t="s">
        <v>242</v>
      </c>
      <c r="D62" s="73">
        <v>85</v>
      </c>
      <c r="E62" s="215">
        <v>1755000</v>
      </c>
      <c r="F62" s="369"/>
      <c r="G62" s="369"/>
      <c r="H62" s="253">
        <f t="shared" si="4"/>
        <v>1281150</v>
      </c>
      <c r="I62" s="252">
        <f t="shared" si="5"/>
        <v>1193400</v>
      </c>
      <c r="M62" s="82"/>
    </row>
    <row r="63" spans="1:13" ht="43.5" customHeight="1">
      <c r="A63" s="552"/>
      <c r="B63" s="181" t="s">
        <v>261</v>
      </c>
      <c r="C63" s="182" t="s">
        <v>262</v>
      </c>
      <c r="D63" s="182">
        <v>1.5</v>
      </c>
      <c r="E63" s="216">
        <v>82000</v>
      </c>
      <c r="F63" s="370"/>
      <c r="G63" s="370"/>
      <c r="H63" s="253">
        <f t="shared" si="4"/>
        <v>59860</v>
      </c>
      <c r="I63" s="252">
        <f t="shared" si="5"/>
        <v>55760.000000000007</v>
      </c>
      <c r="M63" s="82"/>
    </row>
    <row r="64" spans="1:13" ht="48.75" customHeight="1">
      <c r="A64" s="552"/>
      <c r="B64" s="183" t="s">
        <v>264</v>
      </c>
      <c r="C64" s="184" t="s">
        <v>262</v>
      </c>
      <c r="D64" s="184">
        <v>1.5</v>
      </c>
      <c r="E64" s="277">
        <v>105000</v>
      </c>
      <c r="F64" s="371"/>
      <c r="G64" s="371"/>
      <c r="H64" s="275">
        <f t="shared" si="4"/>
        <v>76650</v>
      </c>
      <c r="I64" s="276">
        <f t="shared" si="5"/>
        <v>71400</v>
      </c>
      <c r="M64" s="82"/>
    </row>
    <row r="65" spans="1:13">
      <c r="B65" s="547" t="s">
        <v>267</v>
      </c>
      <c r="C65" s="548"/>
      <c r="D65" s="548"/>
      <c r="E65" s="179" t="s">
        <v>919</v>
      </c>
      <c r="F65" s="272"/>
      <c r="G65" s="272"/>
      <c r="H65" s="251" t="s">
        <v>917</v>
      </c>
      <c r="I65" s="251" t="s">
        <v>918</v>
      </c>
      <c r="M65" s="82"/>
    </row>
    <row r="66" spans="1:13">
      <c r="A66" s="552"/>
      <c r="B66" s="94" t="s">
        <v>268</v>
      </c>
      <c r="C66" s="77" t="s">
        <v>231</v>
      </c>
      <c r="D66" s="77">
        <v>18</v>
      </c>
      <c r="E66" s="215">
        <v>790000</v>
      </c>
      <c r="F66" s="369"/>
      <c r="G66" s="369"/>
      <c r="H66" s="253">
        <f t="shared" si="4"/>
        <v>576700</v>
      </c>
      <c r="I66" s="252">
        <f t="shared" si="5"/>
        <v>537200</v>
      </c>
      <c r="M66" s="82"/>
    </row>
    <row r="67" spans="1:13">
      <c r="A67" s="552"/>
      <c r="B67" s="94" t="s">
        <v>270</v>
      </c>
      <c r="C67" s="77" t="s">
        <v>234</v>
      </c>
      <c r="D67" s="77">
        <v>18</v>
      </c>
      <c r="E67" s="215">
        <v>920000</v>
      </c>
      <c r="F67" s="369"/>
      <c r="G67" s="369"/>
      <c r="H67" s="253">
        <f t="shared" si="4"/>
        <v>671600</v>
      </c>
      <c r="I67" s="252">
        <f t="shared" si="5"/>
        <v>625600</v>
      </c>
      <c r="M67" s="82"/>
    </row>
    <row r="68" spans="1:13">
      <c r="A68" s="552"/>
      <c r="B68" s="96" t="s">
        <v>273</v>
      </c>
      <c r="C68" s="97" t="s">
        <v>236</v>
      </c>
      <c r="D68" s="98">
        <v>22</v>
      </c>
      <c r="E68" s="215">
        <v>1050000</v>
      </c>
      <c r="F68" s="369"/>
      <c r="G68" s="369"/>
      <c r="H68" s="253">
        <f t="shared" si="4"/>
        <v>766500</v>
      </c>
      <c r="I68" s="252">
        <f t="shared" si="5"/>
        <v>714000</v>
      </c>
      <c r="M68" s="82"/>
    </row>
    <row r="69" spans="1:13">
      <c r="A69" s="552"/>
      <c r="B69" s="76" t="s">
        <v>274</v>
      </c>
      <c r="C69" s="97" t="s">
        <v>275</v>
      </c>
      <c r="D69" s="99">
        <v>30</v>
      </c>
      <c r="E69" s="215">
        <v>1990000</v>
      </c>
      <c r="F69" s="369"/>
      <c r="G69" s="369"/>
      <c r="H69" s="253">
        <f t="shared" si="4"/>
        <v>1452700</v>
      </c>
      <c r="I69" s="252">
        <f t="shared" si="5"/>
        <v>1353200</v>
      </c>
      <c r="M69" s="82"/>
    </row>
    <row r="70" spans="1:13">
      <c r="A70" s="552"/>
      <c r="B70" s="76" t="s">
        <v>276</v>
      </c>
      <c r="C70" s="77" t="s">
        <v>244</v>
      </c>
      <c r="D70" s="77">
        <v>42</v>
      </c>
      <c r="E70" s="215">
        <v>4980000</v>
      </c>
      <c r="F70" s="369"/>
      <c r="G70" s="369"/>
      <c r="H70" s="253">
        <f t="shared" si="4"/>
        <v>3635400</v>
      </c>
      <c r="I70" s="252">
        <f t="shared" si="5"/>
        <v>3386400.0000000005</v>
      </c>
      <c r="M70" s="82"/>
    </row>
    <row r="71" spans="1:13">
      <c r="A71" s="552"/>
      <c r="B71" s="76" t="s">
        <v>277</v>
      </c>
      <c r="C71" s="77" t="s">
        <v>266</v>
      </c>
      <c r="D71" s="77">
        <v>45</v>
      </c>
      <c r="E71" s="215">
        <v>9700000</v>
      </c>
      <c r="F71" s="369"/>
      <c r="G71" s="369"/>
      <c r="H71" s="253">
        <f t="shared" si="4"/>
        <v>7081000</v>
      </c>
      <c r="I71" s="252">
        <f t="shared" si="5"/>
        <v>6596000.0000000009</v>
      </c>
      <c r="M71" s="82"/>
    </row>
    <row r="72" spans="1:13">
      <c r="A72" s="552"/>
      <c r="B72" s="76" t="s">
        <v>277</v>
      </c>
      <c r="C72" s="77" t="s">
        <v>250</v>
      </c>
      <c r="D72" s="77">
        <v>45</v>
      </c>
      <c r="E72" s="215">
        <v>11100000</v>
      </c>
      <c r="F72" s="369"/>
      <c r="G72" s="369"/>
      <c r="H72" s="253">
        <f t="shared" si="4"/>
        <v>8103000</v>
      </c>
      <c r="I72" s="252">
        <f t="shared" si="5"/>
        <v>7548000.0000000009</v>
      </c>
      <c r="M72" s="82"/>
    </row>
    <row r="73" spans="1:13">
      <c r="A73" s="552"/>
      <c r="B73" s="80" t="s">
        <v>278</v>
      </c>
      <c r="C73" s="77" t="s">
        <v>279</v>
      </c>
      <c r="D73" s="77">
        <v>14</v>
      </c>
      <c r="E73" s="215">
        <v>760000</v>
      </c>
      <c r="F73" s="369"/>
      <c r="G73" s="369"/>
      <c r="H73" s="253">
        <f t="shared" si="4"/>
        <v>554800</v>
      </c>
      <c r="I73" s="252">
        <f t="shared" si="5"/>
        <v>516800.00000000006</v>
      </c>
      <c r="M73" s="82"/>
    </row>
    <row r="74" spans="1:13">
      <c r="A74" s="552"/>
      <c r="B74" s="94" t="s">
        <v>281</v>
      </c>
      <c r="C74" s="77" t="s">
        <v>231</v>
      </c>
      <c r="D74" s="77">
        <v>22</v>
      </c>
      <c r="E74" s="215">
        <v>865000</v>
      </c>
      <c r="F74" s="369"/>
      <c r="G74" s="369"/>
      <c r="H74" s="253">
        <f t="shared" si="4"/>
        <v>631450</v>
      </c>
      <c r="I74" s="252">
        <f t="shared" si="5"/>
        <v>588200</v>
      </c>
      <c r="M74" s="82"/>
    </row>
    <row r="75" spans="1:13">
      <c r="A75" s="552"/>
      <c r="B75" s="76" t="s">
        <v>283</v>
      </c>
      <c r="C75" s="97" t="s">
        <v>284</v>
      </c>
      <c r="D75" s="98">
        <v>42</v>
      </c>
      <c r="E75" s="215">
        <v>1395000</v>
      </c>
      <c r="F75" s="369"/>
      <c r="G75" s="369"/>
      <c r="H75" s="253">
        <f t="shared" si="4"/>
        <v>1018350</v>
      </c>
      <c r="I75" s="252">
        <f t="shared" si="5"/>
        <v>948600.00000000012</v>
      </c>
      <c r="M75" s="82"/>
    </row>
    <row r="76" spans="1:13">
      <c r="A76" s="552"/>
      <c r="B76" s="76" t="s">
        <v>285</v>
      </c>
      <c r="C76" s="100" t="s">
        <v>240</v>
      </c>
      <c r="D76" s="99">
        <v>42</v>
      </c>
      <c r="E76" s="215">
        <v>2340000</v>
      </c>
      <c r="F76" s="369"/>
      <c r="G76" s="369"/>
      <c r="H76" s="253">
        <f t="shared" si="4"/>
        <v>1708200</v>
      </c>
      <c r="I76" s="252">
        <f t="shared" si="5"/>
        <v>1591200</v>
      </c>
      <c r="M76" s="82"/>
    </row>
    <row r="77" spans="1:13">
      <c r="A77" s="552"/>
      <c r="B77" s="76" t="s">
        <v>288</v>
      </c>
      <c r="C77" s="77" t="s">
        <v>244</v>
      </c>
      <c r="D77" s="77">
        <v>65</v>
      </c>
      <c r="E77" s="215">
        <v>5150000</v>
      </c>
      <c r="F77" s="369"/>
      <c r="G77" s="369"/>
      <c r="H77" s="253">
        <f t="shared" si="4"/>
        <v>3759500</v>
      </c>
      <c r="I77" s="252">
        <f t="shared" si="5"/>
        <v>3502000.0000000005</v>
      </c>
      <c r="M77" s="82"/>
    </row>
    <row r="78" spans="1:13">
      <c r="A78" s="552"/>
      <c r="B78" s="76" t="s">
        <v>290</v>
      </c>
      <c r="C78" s="77" t="s">
        <v>266</v>
      </c>
      <c r="D78" s="77">
        <v>75</v>
      </c>
      <c r="E78" s="217">
        <v>11500000</v>
      </c>
      <c r="F78" s="372"/>
      <c r="G78" s="372"/>
      <c r="H78" s="253">
        <f t="shared" si="4"/>
        <v>8395000</v>
      </c>
      <c r="I78" s="252">
        <f t="shared" si="5"/>
        <v>7820000.0000000009</v>
      </c>
      <c r="M78" s="82"/>
    </row>
    <row r="79" spans="1:13">
      <c r="A79" s="552"/>
      <c r="B79" s="76" t="s">
        <v>290</v>
      </c>
      <c r="C79" s="77" t="s">
        <v>250</v>
      </c>
      <c r="D79" s="77">
        <v>75</v>
      </c>
      <c r="E79" s="217">
        <v>13100000</v>
      </c>
      <c r="F79" s="372"/>
      <c r="G79" s="372"/>
      <c r="H79" s="253">
        <f t="shared" si="4"/>
        <v>9563000</v>
      </c>
      <c r="I79" s="252">
        <f t="shared" si="5"/>
        <v>8908000</v>
      </c>
      <c r="M79" s="82"/>
    </row>
    <row r="80" spans="1:13" ht="72.75" customHeight="1">
      <c r="A80" s="552"/>
      <c r="B80" s="191" t="s">
        <v>294</v>
      </c>
      <c r="C80" s="192" t="s">
        <v>85</v>
      </c>
      <c r="D80" s="192">
        <v>65</v>
      </c>
      <c r="E80" s="218">
        <v>23200000</v>
      </c>
      <c r="F80" s="373"/>
      <c r="G80" s="373"/>
      <c r="H80" s="253">
        <f t="shared" si="4"/>
        <v>16936000</v>
      </c>
      <c r="I80" s="252">
        <f t="shared" si="5"/>
        <v>15776000.000000002</v>
      </c>
      <c r="M80" s="82"/>
    </row>
    <row r="81" spans="1:13" ht="72.75" customHeight="1">
      <c r="A81" s="552"/>
      <c r="B81" s="185" t="s">
        <v>297</v>
      </c>
      <c r="C81" s="186" t="s">
        <v>272</v>
      </c>
      <c r="D81" s="186">
        <v>65</v>
      </c>
      <c r="E81" s="218">
        <v>25300000</v>
      </c>
      <c r="F81" s="373"/>
      <c r="G81" s="373"/>
      <c r="H81" s="253">
        <f t="shared" si="4"/>
        <v>18469000</v>
      </c>
      <c r="I81" s="252">
        <f t="shared" si="5"/>
        <v>17204000</v>
      </c>
      <c r="M81" s="82"/>
    </row>
    <row r="82" spans="1:13" ht="23.25" customHeight="1">
      <c r="A82" s="552"/>
      <c r="B82" s="185" t="s">
        <v>84</v>
      </c>
      <c r="C82" s="186" t="s">
        <v>85</v>
      </c>
      <c r="D82" s="186">
        <v>50</v>
      </c>
      <c r="E82" s="218">
        <v>39000000</v>
      </c>
      <c r="F82" s="373"/>
      <c r="G82" s="373"/>
      <c r="H82" s="253">
        <f t="shared" si="4"/>
        <v>28470000</v>
      </c>
      <c r="I82" s="252">
        <f t="shared" si="5"/>
        <v>26520000.000000004</v>
      </c>
      <c r="M82" s="82"/>
    </row>
    <row r="83" spans="1:13" ht="23.25" customHeight="1">
      <c r="A83" s="552"/>
      <c r="B83" s="187" t="s">
        <v>87</v>
      </c>
      <c r="C83" s="188" t="s">
        <v>88</v>
      </c>
      <c r="D83" s="188">
        <v>50</v>
      </c>
      <c r="E83" s="218">
        <v>41000000</v>
      </c>
      <c r="F83" s="373"/>
      <c r="G83" s="373"/>
      <c r="H83" s="253">
        <f t="shared" si="4"/>
        <v>29930000</v>
      </c>
      <c r="I83" s="252">
        <f t="shared" si="5"/>
        <v>27880000.000000004</v>
      </c>
      <c r="M83" s="82"/>
    </row>
    <row r="84" spans="1:13" ht="23.25" customHeight="1">
      <c r="A84" s="552"/>
      <c r="B84" s="187" t="s">
        <v>90</v>
      </c>
      <c r="C84" s="188" t="s">
        <v>91</v>
      </c>
      <c r="D84" s="188">
        <v>50</v>
      </c>
      <c r="E84" s="218">
        <v>51000000</v>
      </c>
      <c r="F84" s="373"/>
      <c r="G84" s="373"/>
      <c r="H84" s="253">
        <f t="shared" si="4"/>
        <v>37230000</v>
      </c>
      <c r="I84" s="252">
        <f t="shared" si="5"/>
        <v>34680000</v>
      </c>
      <c r="M84" s="82"/>
    </row>
    <row r="85" spans="1:13" ht="23.25" customHeight="1">
      <c r="A85" s="552"/>
      <c r="B85" s="187" t="s">
        <v>93</v>
      </c>
      <c r="C85" s="188" t="s">
        <v>85</v>
      </c>
      <c r="D85" s="188">
        <v>70</v>
      </c>
      <c r="E85" s="218">
        <v>40000000</v>
      </c>
      <c r="F85" s="373"/>
      <c r="G85" s="373"/>
      <c r="H85" s="253">
        <f t="shared" si="4"/>
        <v>29200000</v>
      </c>
      <c r="I85" s="252">
        <f t="shared" si="5"/>
        <v>27200000.000000004</v>
      </c>
      <c r="M85" s="82"/>
    </row>
    <row r="86" spans="1:13" ht="23.25" customHeight="1">
      <c r="A86" s="552"/>
      <c r="B86" s="187" t="s">
        <v>95</v>
      </c>
      <c r="C86" s="188" t="s">
        <v>88</v>
      </c>
      <c r="D86" s="188">
        <v>70</v>
      </c>
      <c r="E86" s="218">
        <v>42000000</v>
      </c>
      <c r="F86" s="373"/>
      <c r="G86" s="373"/>
      <c r="H86" s="253">
        <f t="shared" si="4"/>
        <v>30660000</v>
      </c>
      <c r="I86" s="252">
        <f t="shared" si="5"/>
        <v>28560000.000000004</v>
      </c>
      <c r="M86" s="82"/>
    </row>
    <row r="87" spans="1:13" ht="23.25" customHeight="1">
      <c r="A87" s="552"/>
      <c r="B87" s="187" t="s">
        <v>97</v>
      </c>
      <c r="C87" s="188" t="s">
        <v>91</v>
      </c>
      <c r="D87" s="188">
        <v>70</v>
      </c>
      <c r="E87" s="218">
        <v>52000000</v>
      </c>
      <c r="F87" s="373"/>
      <c r="G87" s="373"/>
      <c r="H87" s="253">
        <f t="shared" si="4"/>
        <v>37960000</v>
      </c>
      <c r="I87" s="252">
        <f t="shared" si="5"/>
        <v>35360000</v>
      </c>
      <c r="M87" s="82"/>
    </row>
    <row r="88" spans="1:13" ht="23.25" customHeight="1">
      <c r="A88" s="552"/>
      <c r="B88" s="187" t="s">
        <v>99</v>
      </c>
      <c r="C88" s="188" t="s">
        <v>85</v>
      </c>
      <c r="D88" s="188">
        <v>150</v>
      </c>
      <c r="E88" s="278">
        <v>55000000</v>
      </c>
      <c r="F88" s="374"/>
      <c r="G88" s="374"/>
      <c r="H88" s="275">
        <f t="shared" si="4"/>
        <v>40150000</v>
      </c>
      <c r="I88" s="276">
        <f t="shared" si="5"/>
        <v>37400000</v>
      </c>
      <c r="M88" s="82"/>
    </row>
    <row r="89" spans="1:13">
      <c r="B89" s="547" t="s">
        <v>229</v>
      </c>
      <c r="C89" s="548"/>
      <c r="D89" s="548"/>
      <c r="E89" s="548"/>
      <c r="F89" s="273"/>
      <c r="G89" s="273"/>
      <c r="H89" s="253">
        <f>E89*73%</f>
        <v>0</v>
      </c>
      <c r="I89" s="252">
        <f>E89*68%</f>
        <v>0</v>
      </c>
    </row>
    <row r="90" spans="1:13">
      <c r="B90" s="79" t="s">
        <v>2</v>
      </c>
      <c r="C90" s="79" t="s">
        <v>3</v>
      </c>
      <c r="D90" s="79" t="s">
        <v>4</v>
      </c>
      <c r="E90" s="179" t="s">
        <v>919</v>
      </c>
      <c r="F90" s="272"/>
      <c r="G90" s="272"/>
      <c r="H90" s="251" t="s">
        <v>917</v>
      </c>
      <c r="I90" s="251" t="s">
        <v>918</v>
      </c>
    </row>
    <row r="91" spans="1:13">
      <c r="A91" s="552"/>
      <c r="B91" s="94" t="s">
        <v>232</v>
      </c>
      <c r="C91" s="77" t="s">
        <v>231</v>
      </c>
      <c r="D91" s="77">
        <v>18</v>
      </c>
      <c r="E91" s="215">
        <v>1060000</v>
      </c>
      <c r="F91" s="369"/>
      <c r="G91" s="369"/>
      <c r="H91" s="253">
        <f t="shared" ref="H91:H107" si="6">E91*73%</f>
        <v>773800</v>
      </c>
      <c r="I91" s="252">
        <f t="shared" ref="I91:I107" si="7">E91*68%</f>
        <v>720800</v>
      </c>
    </row>
    <row r="92" spans="1:13">
      <c r="A92" s="552"/>
      <c r="B92" s="96" t="s">
        <v>235</v>
      </c>
      <c r="C92" s="97" t="s">
        <v>236</v>
      </c>
      <c r="D92" s="98">
        <v>22</v>
      </c>
      <c r="E92" s="215">
        <v>1270000</v>
      </c>
      <c r="F92" s="369"/>
      <c r="G92" s="369"/>
      <c r="H92" s="253">
        <f t="shared" si="6"/>
        <v>927100</v>
      </c>
      <c r="I92" s="252">
        <f t="shared" si="7"/>
        <v>863600.00000000012</v>
      </c>
    </row>
    <row r="93" spans="1:13">
      <c r="A93" s="552"/>
      <c r="B93" s="76" t="s">
        <v>239</v>
      </c>
      <c r="C93" s="97" t="s">
        <v>240</v>
      </c>
      <c r="D93" s="99">
        <v>30</v>
      </c>
      <c r="E93" s="215">
        <v>2375000</v>
      </c>
      <c r="F93" s="369"/>
      <c r="G93" s="369"/>
      <c r="H93" s="253">
        <f t="shared" si="6"/>
        <v>1733750</v>
      </c>
      <c r="I93" s="252">
        <f t="shared" si="7"/>
        <v>1615000</v>
      </c>
    </row>
    <row r="94" spans="1:13">
      <c r="A94" s="552"/>
      <c r="B94" s="76" t="s">
        <v>243</v>
      </c>
      <c r="C94" s="77" t="s">
        <v>244</v>
      </c>
      <c r="D94" s="77">
        <v>42</v>
      </c>
      <c r="E94" s="215">
        <v>5730000</v>
      </c>
      <c r="F94" s="369"/>
      <c r="G94" s="369"/>
      <c r="H94" s="253">
        <f t="shared" si="6"/>
        <v>4182900</v>
      </c>
      <c r="I94" s="252">
        <f t="shared" si="7"/>
        <v>3896400.0000000005</v>
      </c>
    </row>
    <row r="95" spans="1:13">
      <c r="A95" s="552"/>
      <c r="B95" s="119" t="s">
        <v>246</v>
      </c>
      <c r="C95" s="73" t="s">
        <v>247</v>
      </c>
      <c r="D95" s="73">
        <v>45</v>
      </c>
      <c r="E95" s="221">
        <v>10800000</v>
      </c>
      <c r="F95" s="372"/>
      <c r="G95" s="372"/>
      <c r="H95" s="253">
        <f t="shared" si="6"/>
        <v>7884000</v>
      </c>
      <c r="I95" s="252">
        <f t="shared" si="7"/>
        <v>7344000.0000000009</v>
      </c>
    </row>
    <row r="96" spans="1:13">
      <c r="A96" s="552"/>
      <c r="B96" s="119" t="s">
        <v>246</v>
      </c>
      <c r="C96" s="73" t="s">
        <v>250</v>
      </c>
      <c r="D96" s="73">
        <v>45</v>
      </c>
      <c r="E96" s="221">
        <v>12800000</v>
      </c>
      <c r="F96" s="372"/>
      <c r="G96" s="372"/>
      <c r="H96" s="253">
        <f t="shared" si="6"/>
        <v>9344000</v>
      </c>
      <c r="I96" s="252">
        <f t="shared" si="7"/>
        <v>8704000</v>
      </c>
    </row>
    <row r="97" spans="1:13">
      <c r="A97" s="552"/>
      <c r="B97" s="96" t="s">
        <v>253</v>
      </c>
      <c r="C97" s="77" t="s">
        <v>231</v>
      </c>
      <c r="D97" s="77">
        <v>22</v>
      </c>
      <c r="E97" s="221">
        <v>1100000</v>
      </c>
      <c r="F97" s="372"/>
      <c r="G97" s="372"/>
      <c r="H97" s="253">
        <f t="shared" si="6"/>
        <v>803000</v>
      </c>
      <c r="I97" s="252">
        <f t="shared" si="7"/>
        <v>748000</v>
      </c>
    </row>
    <row r="98" spans="1:13">
      <c r="A98" s="552"/>
      <c r="B98" s="96" t="s">
        <v>256</v>
      </c>
      <c r="C98" s="97" t="s">
        <v>257</v>
      </c>
      <c r="D98" s="98">
        <v>42</v>
      </c>
      <c r="E98" s="215">
        <v>1650000</v>
      </c>
      <c r="F98" s="369"/>
      <c r="G98" s="369"/>
      <c r="H98" s="253">
        <f t="shared" si="6"/>
        <v>1204500</v>
      </c>
      <c r="I98" s="252">
        <f t="shared" si="7"/>
        <v>1122000</v>
      </c>
    </row>
    <row r="99" spans="1:13">
      <c r="A99" s="552"/>
      <c r="B99" s="76" t="s">
        <v>259</v>
      </c>
      <c r="C99" s="97" t="s">
        <v>260</v>
      </c>
      <c r="D99" s="99">
        <v>42</v>
      </c>
      <c r="E99" s="215">
        <v>2800000</v>
      </c>
      <c r="F99" s="369"/>
      <c r="G99" s="369"/>
      <c r="H99" s="253">
        <f t="shared" si="6"/>
        <v>2044000</v>
      </c>
      <c r="I99" s="252">
        <f t="shared" si="7"/>
        <v>1904000.0000000002</v>
      </c>
    </row>
    <row r="100" spans="1:13">
      <c r="A100" s="552"/>
      <c r="B100" s="76" t="s">
        <v>263</v>
      </c>
      <c r="C100" s="77" t="s">
        <v>244</v>
      </c>
      <c r="D100" s="77">
        <v>65</v>
      </c>
      <c r="E100" s="215">
        <v>6500000</v>
      </c>
      <c r="F100" s="369"/>
      <c r="G100" s="369"/>
      <c r="H100" s="253">
        <f t="shared" si="6"/>
        <v>4745000</v>
      </c>
      <c r="I100" s="252">
        <f t="shared" si="7"/>
        <v>4420000</v>
      </c>
    </row>
    <row r="101" spans="1:13">
      <c r="A101" s="552"/>
      <c r="B101" s="119" t="s">
        <v>265</v>
      </c>
      <c r="C101" s="73" t="s">
        <v>266</v>
      </c>
      <c r="D101" s="73">
        <v>75</v>
      </c>
      <c r="E101" s="221">
        <v>14300000</v>
      </c>
      <c r="F101" s="372"/>
      <c r="G101" s="372"/>
      <c r="H101" s="253">
        <f t="shared" si="6"/>
        <v>10439000</v>
      </c>
      <c r="I101" s="252">
        <f t="shared" si="7"/>
        <v>9724000</v>
      </c>
    </row>
    <row r="102" spans="1:13">
      <c r="A102" s="552"/>
      <c r="B102" s="119" t="s">
        <v>265</v>
      </c>
      <c r="C102" s="73" t="s">
        <v>31</v>
      </c>
      <c r="D102" s="73">
        <v>75</v>
      </c>
      <c r="E102" s="221">
        <v>16300000</v>
      </c>
      <c r="F102" s="372"/>
      <c r="G102" s="372"/>
      <c r="H102" s="253">
        <f t="shared" si="6"/>
        <v>11899000</v>
      </c>
      <c r="I102" s="252">
        <f t="shared" si="7"/>
        <v>11084000</v>
      </c>
    </row>
    <row r="103" spans="1:13" ht="62.25" customHeight="1">
      <c r="A103" s="552"/>
      <c r="B103" s="193" t="s">
        <v>269</v>
      </c>
      <c r="C103" s="186" t="s">
        <v>85</v>
      </c>
      <c r="D103" s="186">
        <v>65</v>
      </c>
      <c r="E103" s="223">
        <v>26500000</v>
      </c>
      <c r="F103" s="373"/>
      <c r="G103" s="373"/>
      <c r="H103" s="253">
        <f t="shared" si="6"/>
        <v>19345000</v>
      </c>
      <c r="I103" s="252">
        <f t="shared" si="7"/>
        <v>18020000</v>
      </c>
    </row>
    <row r="104" spans="1:13" ht="62.25" customHeight="1">
      <c r="A104" s="552"/>
      <c r="B104" s="193" t="s">
        <v>271</v>
      </c>
      <c r="C104" s="182" t="s">
        <v>272</v>
      </c>
      <c r="D104" s="182">
        <v>65</v>
      </c>
      <c r="E104" s="223">
        <v>28500000</v>
      </c>
      <c r="F104" s="373"/>
      <c r="G104" s="373"/>
      <c r="H104" s="253">
        <f t="shared" si="6"/>
        <v>20805000</v>
      </c>
      <c r="I104" s="252">
        <f t="shared" si="7"/>
        <v>19380000</v>
      </c>
    </row>
    <row r="105" spans="1:13" ht="42" customHeight="1">
      <c r="A105" s="552"/>
      <c r="B105" s="80" t="s">
        <v>86</v>
      </c>
      <c r="C105" s="77" t="s">
        <v>85</v>
      </c>
      <c r="D105" s="73">
        <v>50</v>
      </c>
      <c r="E105" s="217">
        <v>45000000</v>
      </c>
      <c r="F105" s="372"/>
      <c r="G105" s="372"/>
      <c r="H105" s="253">
        <f t="shared" si="6"/>
        <v>32850000</v>
      </c>
      <c r="I105" s="252">
        <f t="shared" si="7"/>
        <v>30600000.000000004</v>
      </c>
    </row>
    <row r="106" spans="1:13" ht="42" customHeight="1">
      <c r="A106" s="552"/>
      <c r="B106" s="80" t="s">
        <v>89</v>
      </c>
      <c r="C106" s="77" t="s">
        <v>88</v>
      </c>
      <c r="D106" s="77">
        <v>50</v>
      </c>
      <c r="E106" s="217">
        <v>48000000</v>
      </c>
      <c r="F106" s="372"/>
      <c r="G106" s="372"/>
      <c r="H106" s="253">
        <f t="shared" si="6"/>
        <v>35040000</v>
      </c>
      <c r="I106" s="252">
        <f t="shared" si="7"/>
        <v>32640000.000000004</v>
      </c>
    </row>
    <row r="107" spans="1:13" ht="42" customHeight="1">
      <c r="A107" s="552"/>
      <c r="B107" s="81" t="s">
        <v>92</v>
      </c>
      <c r="C107" s="75" t="s">
        <v>91</v>
      </c>
      <c r="D107" s="75">
        <v>50</v>
      </c>
      <c r="E107" s="222">
        <v>59000000</v>
      </c>
      <c r="F107" s="375"/>
      <c r="G107" s="375"/>
      <c r="H107" s="253">
        <f t="shared" si="6"/>
        <v>43070000</v>
      </c>
      <c r="I107" s="252">
        <f t="shared" si="7"/>
        <v>40120000</v>
      </c>
    </row>
    <row r="108" spans="1:13">
      <c r="B108" s="547" t="s">
        <v>309</v>
      </c>
      <c r="C108" s="548"/>
      <c r="D108" s="548"/>
      <c r="E108" s="179" t="s">
        <v>919</v>
      </c>
      <c r="F108" s="272"/>
      <c r="G108" s="272"/>
      <c r="H108" s="251" t="s">
        <v>917</v>
      </c>
      <c r="I108" s="251" t="s">
        <v>918</v>
      </c>
      <c r="M108" s="82"/>
    </row>
    <row r="109" spans="1:13" ht="68.25" customHeight="1">
      <c r="A109" s="552"/>
      <c r="B109" s="189" t="s">
        <v>312</v>
      </c>
      <c r="C109" s="190" t="s">
        <v>313</v>
      </c>
      <c r="D109" s="190">
        <v>37</v>
      </c>
      <c r="E109" s="219">
        <v>1750000</v>
      </c>
      <c r="F109" s="373"/>
      <c r="G109" s="373"/>
      <c r="H109" s="253">
        <f t="shared" si="4"/>
        <v>1277500</v>
      </c>
      <c r="I109" s="252">
        <f t="shared" si="5"/>
        <v>1190000</v>
      </c>
      <c r="M109" s="82"/>
    </row>
    <row r="110" spans="1:13" ht="68.25" customHeight="1">
      <c r="A110" s="552"/>
      <c r="B110" s="189" t="s">
        <v>314</v>
      </c>
      <c r="C110" s="190" t="s">
        <v>280</v>
      </c>
      <c r="D110" s="190">
        <v>37</v>
      </c>
      <c r="E110" s="219">
        <v>2500000</v>
      </c>
      <c r="F110" s="373"/>
      <c r="G110" s="373"/>
      <c r="H110" s="253">
        <f t="shared" si="4"/>
        <v>1825000</v>
      </c>
      <c r="I110" s="252">
        <f t="shared" si="5"/>
        <v>1700000.0000000002</v>
      </c>
      <c r="M110" s="82"/>
    </row>
    <row r="111" spans="1:13">
      <c r="B111" s="547" t="s">
        <v>923</v>
      </c>
      <c r="C111" s="548"/>
      <c r="D111" s="548"/>
      <c r="E111" s="179" t="s">
        <v>919</v>
      </c>
      <c r="F111" s="272"/>
      <c r="G111" s="272"/>
      <c r="H111" s="251" t="s">
        <v>917</v>
      </c>
      <c r="I111" s="251" t="s">
        <v>918</v>
      </c>
      <c r="M111" s="82"/>
    </row>
    <row r="112" spans="1:13" ht="68.25" customHeight="1">
      <c r="A112" s="552"/>
      <c r="B112" s="189" t="s">
        <v>921</v>
      </c>
      <c r="C112" s="190" t="s">
        <v>313</v>
      </c>
      <c r="D112" s="190">
        <v>37</v>
      </c>
      <c r="E112" s="219">
        <v>1950000</v>
      </c>
      <c r="F112" s="373"/>
      <c r="G112" s="373"/>
      <c r="H112" s="253">
        <f t="shared" si="4"/>
        <v>1423500</v>
      </c>
      <c r="I112" s="252">
        <f t="shared" si="5"/>
        <v>1326000</v>
      </c>
      <c r="M112" s="82"/>
    </row>
    <row r="113" spans="1:13" ht="68.25" customHeight="1">
      <c r="A113" s="552"/>
      <c r="B113" s="183" t="s">
        <v>922</v>
      </c>
      <c r="C113" s="190" t="s">
        <v>280</v>
      </c>
      <c r="D113" s="279">
        <v>37</v>
      </c>
      <c r="E113" s="280">
        <v>3150000</v>
      </c>
      <c r="F113" s="376"/>
      <c r="G113" s="376"/>
      <c r="H113" s="275">
        <f t="shared" si="4"/>
        <v>2299500</v>
      </c>
      <c r="I113" s="276">
        <f t="shared" si="5"/>
        <v>2142000</v>
      </c>
      <c r="M113" s="82"/>
    </row>
    <row r="114" spans="1:13">
      <c r="B114" s="547" t="s">
        <v>319</v>
      </c>
      <c r="C114" s="548"/>
      <c r="D114" s="548"/>
      <c r="E114" s="179" t="s">
        <v>919</v>
      </c>
      <c r="F114" s="272"/>
      <c r="G114" s="272"/>
      <c r="H114" s="251" t="s">
        <v>917</v>
      </c>
      <c r="I114" s="251" t="s">
        <v>918</v>
      </c>
      <c r="M114" s="82"/>
    </row>
    <row r="115" spans="1:13" ht="21.75" customHeight="1">
      <c r="A115" s="552"/>
      <c r="B115" s="102" t="s">
        <v>322</v>
      </c>
      <c r="C115" s="103" t="s">
        <v>323</v>
      </c>
      <c r="D115" s="104"/>
      <c r="E115" s="220">
        <v>720000</v>
      </c>
      <c r="F115" s="377"/>
      <c r="G115" s="377"/>
      <c r="H115" s="253">
        <f t="shared" si="4"/>
        <v>525600</v>
      </c>
      <c r="I115" s="252">
        <f t="shared" si="5"/>
        <v>489600.00000000006</v>
      </c>
      <c r="M115" s="82"/>
    </row>
    <row r="116" spans="1:13" ht="21.75" customHeight="1">
      <c r="A116" s="552"/>
      <c r="B116" s="105" t="s">
        <v>325</v>
      </c>
      <c r="C116" s="106" t="s">
        <v>326</v>
      </c>
      <c r="D116" s="107"/>
      <c r="E116" s="221">
        <v>850000</v>
      </c>
      <c r="F116" s="372"/>
      <c r="G116" s="372"/>
      <c r="H116" s="253">
        <f t="shared" si="4"/>
        <v>620500</v>
      </c>
      <c r="I116" s="252">
        <f t="shared" si="5"/>
        <v>578000</v>
      </c>
    </row>
    <row r="117" spans="1:13" ht="21.75" customHeight="1">
      <c r="A117" s="552"/>
      <c r="B117" s="105" t="s">
        <v>328</v>
      </c>
      <c r="C117" s="106" t="s">
        <v>329</v>
      </c>
      <c r="D117" s="107"/>
      <c r="E117" s="221">
        <v>1050000</v>
      </c>
      <c r="F117" s="372"/>
      <c r="G117" s="372"/>
      <c r="H117" s="253">
        <f t="shared" si="4"/>
        <v>766500</v>
      </c>
      <c r="I117" s="252">
        <f t="shared" si="5"/>
        <v>714000</v>
      </c>
    </row>
    <row r="118" spans="1:13" ht="21.75" customHeight="1">
      <c r="A118" s="552"/>
      <c r="B118" s="101"/>
      <c r="C118" s="106" t="s">
        <v>332</v>
      </c>
      <c r="D118" s="107"/>
      <c r="E118" s="221">
        <v>1100000</v>
      </c>
      <c r="F118" s="372"/>
      <c r="G118" s="372"/>
      <c r="H118" s="253">
        <f t="shared" si="4"/>
        <v>803000</v>
      </c>
      <c r="I118" s="252">
        <f t="shared" si="5"/>
        <v>748000</v>
      </c>
    </row>
    <row r="119" spans="1:13" ht="31.5" customHeight="1">
      <c r="A119" s="552"/>
      <c r="B119" s="266" t="s">
        <v>335</v>
      </c>
      <c r="C119" s="106" t="s">
        <v>336</v>
      </c>
      <c r="D119" s="107"/>
      <c r="E119" s="221">
        <v>900000</v>
      </c>
      <c r="F119" s="372"/>
      <c r="G119" s="372"/>
      <c r="H119" s="253">
        <f t="shared" si="4"/>
        <v>657000</v>
      </c>
      <c r="I119" s="252">
        <f t="shared" si="5"/>
        <v>612000</v>
      </c>
    </row>
    <row r="120" spans="1:13" ht="21.75" customHeight="1">
      <c r="A120" s="552"/>
      <c r="B120" s="105" t="s">
        <v>339</v>
      </c>
      <c r="C120" s="106" t="s">
        <v>340</v>
      </c>
      <c r="D120" s="107"/>
      <c r="E120" s="221">
        <v>970000</v>
      </c>
      <c r="F120" s="372"/>
      <c r="G120" s="372"/>
      <c r="H120" s="253">
        <f t="shared" si="4"/>
        <v>708100</v>
      </c>
      <c r="I120" s="252">
        <f t="shared" si="5"/>
        <v>659600</v>
      </c>
    </row>
    <row r="121" spans="1:13" ht="21.75" customHeight="1">
      <c r="A121" s="552"/>
      <c r="B121" s="105" t="s">
        <v>343</v>
      </c>
      <c r="C121" s="106" t="s">
        <v>344</v>
      </c>
      <c r="D121" s="107"/>
      <c r="E121" s="221">
        <v>1200000</v>
      </c>
      <c r="F121" s="372"/>
      <c r="G121" s="372"/>
      <c r="H121" s="253">
        <f t="shared" si="4"/>
        <v>876000</v>
      </c>
      <c r="I121" s="252">
        <f t="shared" si="5"/>
        <v>816000.00000000012</v>
      </c>
    </row>
    <row r="122" spans="1:13" ht="21.75" customHeight="1">
      <c r="A122" s="552"/>
      <c r="B122" s="74"/>
      <c r="C122" s="106" t="s">
        <v>346</v>
      </c>
      <c r="D122" s="107"/>
      <c r="E122" s="221">
        <v>1300000</v>
      </c>
      <c r="F122" s="372"/>
      <c r="G122" s="372"/>
      <c r="H122" s="253">
        <f t="shared" si="4"/>
        <v>949000</v>
      </c>
      <c r="I122" s="252">
        <f t="shared" si="5"/>
        <v>884000.00000000012</v>
      </c>
    </row>
    <row r="123" spans="1:13" ht="28.5" customHeight="1">
      <c r="A123" s="552"/>
      <c r="B123" s="108" t="s">
        <v>348</v>
      </c>
      <c r="C123" s="106" t="s">
        <v>349</v>
      </c>
      <c r="D123" s="107"/>
      <c r="E123" s="221">
        <v>280000</v>
      </c>
      <c r="F123" s="372"/>
      <c r="G123" s="372"/>
      <c r="H123" s="253">
        <f t="shared" si="4"/>
        <v>204400</v>
      </c>
      <c r="I123" s="252">
        <f t="shared" si="5"/>
        <v>190400</v>
      </c>
    </row>
    <row r="124" spans="1:13" ht="28.5" customHeight="1">
      <c r="A124" s="552"/>
      <c r="B124" s="105" t="s">
        <v>351</v>
      </c>
      <c r="C124" s="106" t="s">
        <v>352</v>
      </c>
      <c r="D124" s="107"/>
      <c r="E124" s="221">
        <v>420000</v>
      </c>
      <c r="F124" s="372"/>
      <c r="G124" s="372"/>
      <c r="H124" s="253">
        <f t="shared" si="4"/>
        <v>306600</v>
      </c>
      <c r="I124" s="252">
        <f t="shared" si="5"/>
        <v>285600</v>
      </c>
    </row>
    <row r="125" spans="1:13" ht="28.5" customHeight="1">
      <c r="A125" s="552"/>
      <c r="B125" s="74" t="s">
        <v>354</v>
      </c>
      <c r="C125" s="106" t="s">
        <v>355</v>
      </c>
      <c r="D125" s="107"/>
      <c r="E125" s="221">
        <v>450000</v>
      </c>
      <c r="F125" s="372"/>
      <c r="G125" s="372"/>
      <c r="H125" s="253">
        <f t="shared" si="4"/>
        <v>328500</v>
      </c>
      <c r="I125" s="252">
        <f t="shared" si="5"/>
        <v>306000</v>
      </c>
    </row>
    <row r="126" spans="1:13" ht="28.5" customHeight="1">
      <c r="A126" s="210"/>
      <c r="B126" s="105"/>
      <c r="C126" s="106" t="s">
        <v>924</v>
      </c>
      <c r="D126" s="107"/>
      <c r="E126" s="221">
        <v>320000</v>
      </c>
      <c r="F126" s="372"/>
      <c r="G126" s="372"/>
      <c r="H126" s="253">
        <f t="shared" si="4"/>
        <v>233600</v>
      </c>
      <c r="I126" s="252">
        <f t="shared" si="5"/>
        <v>217600.00000000003</v>
      </c>
    </row>
    <row r="127" spans="1:13" ht="30" customHeight="1">
      <c r="A127" s="552"/>
      <c r="B127" s="267" t="s">
        <v>358</v>
      </c>
      <c r="C127" s="106" t="s">
        <v>359</v>
      </c>
      <c r="D127" s="107"/>
      <c r="E127" s="221">
        <v>280000</v>
      </c>
      <c r="F127" s="372"/>
      <c r="G127" s="372"/>
      <c r="H127" s="253">
        <f t="shared" si="4"/>
        <v>204400</v>
      </c>
      <c r="I127" s="252">
        <f t="shared" si="5"/>
        <v>190400</v>
      </c>
    </row>
    <row r="128" spans="1:13" ht="22.5" customHeight="1">
      <c r="A128" s="552"/>
      <c r="B128" s="105" t="s">
        <v>362</v>
      </c>
      <c r="C128" s="106" t="s">
        <v>363</v>
      </c>
      <c r="D128" s="107"/>
      <c r="E128" s="221">
        <v>420000</v>
      </c>
      <c r="F128" s="372"/>
      <c r="G128" s="372"/>
      <c r="H128" s="253">
        <f t="shared" si="4"/>
        <v>306600</v>
      </c>
      <c r="I128" s="252">
        <f t="shared" si="5"/>
        <v>285600</v>
      </c>
    </row>
    <row r="129" spans="1:12" ht="22.5" customHeight="1">
      <c r="A129" s="552"/>
      <c r="B129" s="74" t="s">
        <v>365</v>
      </c>
      <c r="C129" s="106" t="s">
        <v>366</v>
      </c>
      <c r="D129" s="107"/>
      <c r="E129" s="221">
        <v>450000</v>
      </c>
      <c r="F129" s="372"/>
      <c r="G129" s="372"/>
      <c r="H129" s="253">
        <f t="shared" si="4"/>
        <v>328500</v>
      </c>
      <c r="I129" s="252">
        <f t="shared" si="5"/>
        <v>306000</v>
      </c>
    </row>
    <row r="130" spans="1:12" ht="22.5" customHeight="1">
      <c r="A130" s="552"/>
      <c r="B130" s="105"/>
      <c r="C130" s="106" t="s">
        <v>925</v>
      </c>
      <c r="D130" s="281"/>
      <c r="E130" s="217">
        <v>320000</v>
      </c>
      <c r="F130" s="372"/>
      <c r="G130" s="372"/>
      <c r="H130" s="253">
        <f t="shared" si="4"/>
        <v>233600</v>
      </c>
      <c r="I130" s="252">
        <f t="shared" si="5"/>
        <v>217600.00000000003</v>
      </c>
    </row>
    <row r="131" spans="1:12" ht="22.5" customHeight="1">
      <c r="A131" s="552"/>
      <c r="B131" s="109" t="s">
        <v>368</v>
      </c>
      <c r="C131" s="110" t="s">
        <v>369</v>
      </c>
      <c r="D131" s="111"/>
      <c r="E131" s="282">
        <v>600000</v>
      </c>
      <c r="F131" s="378"/>
      <c r="G131" s="378"/>
      <c r="H131" s="275">
        <f t="shared" si="4"/>
        <v>438000</v>
      </c>
      <c r="I131" s="276">
        <f t="shared" si="5"/>
        <v>408000.00000000006</v>
      </c>
    </row>
    <row r="132" spans="1:12">
      <c r="A132" s="552"/>
      <c r="B132" s="112"/>
      <c r="C132" s="113" t="s">
        <v>371</v>
      </c>
      <c r="D132" s="114"/>
      <c r="E132" s="221">
        <v>3650000</v>
      </c>
      <c r="F132" s="372"/>
      <c r="G132" s="372"/>
      <c r="H132" s="253">
        <f t="shared" si="4"/>
        <v>2664500</v>
      </c>
      <c r="I132" s="252">
        <f t="shared" si="5"/>
        <v>2482000</v>
      </c>
    </row>
    <row r="133" spans="1:12">
      <c r="A133" s="552"/>
      <c r="B133" s="551" t="s">
        <v>374</v>
      </c>
      <c r="C133" s="115" t="s">
        <v>375</v>
      </c>
      <c r="D133" s="114"/>
      <c r="E133" s="221">
        <v>4020000</v>
      </c>
      <c r="F133" s="372"/>
      <c r="G133" s="372"/>
      <c r="H133" s="253">
        <f t="shared" si="4"/>
        <v>2934600</v>
      </c>
      <c r="I133" s="252">
        <f t="shared" si="5"/>
        <v>2733600</v>
      </c>
    </row>
    <row r="134" spans="1:12">
      <c r="A134" s="552"/>
      <c r="B134" s="551"/>
      <c r="C134" s="115" t="s">
        <v>378</v>
      </c>
      <c r="D134" s="114"/>
      <c r="E134" s="221">
        <v>5000000</v>
      </c>
      <c r="F134" s="372"/>
      <c r="G134" s="372"/>
      <c r="H134" s="253">
        <f t="shared" si="4"/>
        <v>3650000</v>
      </c>
      <c r="I134" s="252">
        <f t="shared" si="5"/>
        <v>3400000.0000000005</v>
      </c>
    </row>
    <row r="135" spans="1:12">
      <c r="A135" s="552"/>
      <c r="B135" s="116" t="s">
        <v>381</v>
      </c>
      <c r="C135" s="115" t="s">
        <v>382</v>
      </c>
      <c r="D135" s="114"/>
      <c r="E135" s="221">
        <v>5650000</v>
      </c>
      <c r="F135" s="372"/>
      <c r="G135" s="372"/>
      <c r="H135" s="253">
        <f t="shared" si="4"/>
        <v>4124500</v>
      </c>
      <c r="I135" s="252">
        <f t="shared" si="5"/>
        <v>3842000.0000000005</v>
      </c>
    </row>
    <row r="136" spans="1:12">
      <c r="A136" s="552"/>
      <c r="B136" s="117" t="s">
        <v>384</v>
      </c>
      <c r="C136" s="115" t="s">
        <v>385</v>
      </c>
      <c r="D136" s="114"/>
      <c r="E136" s="221">
        <v>7350000</v>
      </c>
      <c r="F136" s="372"/>
      <c r="G136" s="372"/>
      <c r="H136" s="253">
        <f t="shared" si="4"/>
        <v>5365500</v>
      </c>
      <c r="I136" s="252">
        <f t="shared" si="5"/>
        <v>4998000</v>
      </c>
    </row>
    <row r="137" spans="1:12">
      <c r="A137" s="552"/>
      <c r="B137" s="118"/>
      <c r="C137" s="421" t="s">
        <v>388</v>
      </c>
      <c r="D137" s="422"/>
      <c r="E137" s="423">
        <v>8750000</v>
      </c>
      <c r="F137" s="424"/>
      <c r="G137" s="424"/>
      <c r="H137" s="288">
        <f t="shared" si="4"/>
        <v>6387500</v>
      </c>
      <c r="I137" s="289">
        <f t="shared" si="5"/>
        <v>5950000</v>
      </c>
      <c r="J137" s="425" t="s">
        <v>998</v>
      </c>
    </row>
    <row r="138" spans="1:12">
      <c r="B138" s="78"/>
      <c r="C138" s="78"/>
      <c r="D138" s="78"/>
      <c r="E138" s="78"/>
      <c r="F138" s="78"/>
      <c r="G138" s="78"/>
      <c r="H138" s="253">
        <f t="shared" si="4"/>
        <v>0</v>
      </c>
      <c r="I138" s="252">
        <f t="shared" si="5"/>
        <v>0</v>
      </c>
      <c r="J138" s="31"/>
      <c r="K138" s="31"/>
      <c r="L138" s="31"/>
    </row>
    <row r="139" spans="1:12">
      <c r="B139" s="547" t="s">
        <v>282</v>
      </c>
      <c r="C139" s="548"/>
      <c r="D139" s="548"/>
      <c r="E139" s="254"/>
      <c r="F139" s="254"/>
      <c r="G139" s="254"/>
      <c r="H139" s="253">
        <f t="shared" ref="H139:H181" si="8">E139*73%</f>
        <v>0</v>
      </c>
      <c r="I139" s="252">
        <f t="shared" ref="I139:I181" si="9">E139*68%</f>
        <v>0</v>
      </c>
    </row>
    <row r="140" spans="1:12">
      <c r="A140" s="552"/>
      <c r="B140" s="79" t="s">
        <v>2</v>
      </c>
      <c r="C140" s="79" t="s">
        <v>3</v>
      </c>
      <c r="D140" s="79" t="s">
        <v>4</v>
      </c>
      <c r="E140" s="179" t="s">
        <v>919</v>
      </c>
      <c r="F140" s="272"/>
      <c r="G140" s="272"/>
      <c r="H140" s="251" t="s">
        <v>917</v>
      </c>
      <c r="I140" s="251" t="s">
        <v>918</v>
      </c>
    </row>
    <row r="141" spans="1:12">
      <c r="A141" s="552"/>
      <c r="B141" s="120" t="s">
        <v>286</v>
      </c>
      <c r="C141" s="105" t="s">
        <v>287</v>
      </c>
      <c r="D141" s="105">
        <v>1.5</v>
      </c>
      <c r="E141" s="215">
        <v>310000</v>
      </c>
      <c r="F141" s="369"/>
      <c r="G141" s="369"/>
      <c r="H141" s="253">
        <f t="shared" si="8"/>
        <v>226300</v>
      </c>
      <c r="I141" s="252">
        <f t="shared" si="9"/>
        <v>210800.00000000003</v>
      </c>
    </row>
    <row r="142" spans="1:12">
      <c r="A142" s="552"/>
      <c r="B142" s="119" t="s">
        <v>289</v>
      </c>
      <c r="C142" s="77" t="s">
        <v>287</v>
      </c>
      <c r="D142" s="77">
        <v>2.5</v>
      </c>
      <c r="E142" s="215">
        <v>282000</v>
      </c>
      <c r="F142" s="369"/>
      <c r="G142" s="369"/>
      <c r="H142" s="253">
        <f t="shared" si="8"/>
        <v>205860</v>
      </c>
      <c r="I142" s="252">
        <f t="shared" si="9"/>
        <v>191760</v>
      </c>
    </row>
    <row r="143" spans="1:12">
      <c r="A143" s="552"/>
      <c r="B143" s="119" t="s">
        <v>291</v>
      </c>
      <c r="C143" s="77" t="s">
        <v>287</v>
      </c>
      <c r="D143" s="77">
        <v>2.5</v>
      </c>
      <c r="E143" s="215">
        <v>310000</v>
      </c>
      <c r="F143" s="369"/>
      <c r="G143" s="369"/>
      <c r="H143" s="253">
        <f t="shared" si="8"/>
        <v>226300</v>
      </c>
      <c r="I143" s="252">
        <f t="shared" si="9"/>
        <v>210800.00000000003</v>
      </c>
    </row>
    <row r="144" spans="1:12">
      <c r="A144" s="552"/>
      <c r="B144" s="119" t="s">
        <v>292</v>
      </c>
      <c r="C144" s="77" t="s">
        <v>293</v>
      </c>
      <c r="D144" s="77">
        <v>5</v>
      </c>
      <c r="E144" s="215">
        <v>530000</v>
      </c>
      <c r="F144" s="369"/>
      <c r="G144" s="369"/>
      <c r="H144" s="253">
        <f t="shared" si="8"/>
        <v>386900</v>
      </c>
      <c r="I144" s="252">
        <f t="shared" si="9"/>
        <v>360400</v>
      </c>
    </row>
    <row r="145" spans="1:9">
      <c r="A145" s="552"/>
      <c r="B145" s="119" t="s">
        <v>295</v>
      </c>
      <c r="C145" s="77" t="s">
        <v>296</v>
      </c>
      <c r="D145" s="77">
        <v>5</v>
      </c>
      <c r="E145" s="215">
        <v>940000</v>
      </c>
      <c r="F145" s="369"/>
      <c r="G145" s="369"/>
      <c r="H145" s="253">
        <f t="shared" si="8"/>
        <v>686200</v>
      </c>
      <c r="I145" s="252">
        <f t="shared" si="9"/>
        <v>639200</v>
      </c>
    </row>
    <row r="146" spans="1:9">
      <c r="A146" s="552"/>
      <c r="B146" s="119" t="s">
        <v>298</v>
      </c>
      <c r="C146" s="77" t="s">
        <v>299</v>
      </c>
      <c r="D146" s="77">
        <v>30</v>
      </c>
      <c r="E146" s="215">
        <v>1260000</v>
      </c>
      <c r="F146" s="369"/>
      <c r="G146" s="369"/>
      <c r="H146" s="253">
        <f t="shared" si="8"/>
        <v>919800</v>
      </c>
      <c r="I146" s="252">
        <f t="shared" si="9"/>
        <v>856800.00000000012</v>
      </c>
    </row>
    <row r="147" spans="1:9">
      <c r="A147" s="552"/>
      <c r="B147" s="119" t="s">
        <v>300</v>
      </c>
      <c r="C147" s="77" t="s">
        <v>296</v>
      </c>
      <c r="D147" s="77">
        <v>35</v>
      </c>
      <c r="E147" s="215">
        <v>1680000</v>
      </c>
      <c r="F147" s="369"/>
      <c r="G147" s="369"/>
      <c r="H147" s="253">
        <f t="shared" si="8"/>
        <v>1226400</v>
      </c>
      <c r="I147" s="252">
        <f t="shared" si="9"/>
        <v>1142400</v>
      </c>
    </row>
    <row r="148" spans="1:9">
      <c r="A148" s="552"/>
      <c r="B148" s="95" t="s">
        <v>301</v>
      </c>
      <c r="C148" s="75" t="s">
        <v>240</v>
      </c>
      <c r="D148" s="75">
        <v>65</v>
      </c>
      <c r="E148" s="426">
        <v>3690000</v>
      </c>
      <c r="F148" s="369"/>
      <c r="G148" s="369"/>
      <c r="H148" s="253">
        <f t="shared" si="8"/>
        <v>2693700</v>
      </c>
      <c r="I148" s="252">
        <f t="shared" si="9"/>
        <v>2509200</v>
      </c>
    </row>
    <row r="149" spans="1:9">
      <c r="B149" s="547" t="s">
        <v>302</v>
      </c>
      <c r="C149" s="548"/>
      <c r="D149" s="548"/>
      <c r="E149" s="179" t="s">
        <v>919</v>
      </c>
      <c r="F149" s="272"/>
      <c r="G149" s="272"/>
      <c r="H149" s="251" t="s">
        <v>917</v>
      </c>
      <c r="I149" s="251" t="s">
        <v>918</v>
      </c>
    </row>
    <row r="150" spans="1:9">
      <c r="B150" s="119" t="s">
        <v>303</v>
      </c>
      <c r="C150" s="73" t="s">
        <v>304</v>
      </c>
      <c r="D150" s="73">
        <v>14</v>
      </c>
      <c r="E150" s="221">
        <v>1600000</v>
      </c>
      <c r="F150" s="372"/>
      <c r="G150" s="372"/>
      <c r="H150" s="253">
        <f t="shared" si="8"/>
        <v>1168000</v>
      </c>
      <c r="I150" s="252">
        <f t="shared" si="9"/>
        <v>1088000</v>
      </c>
    </row>
    <row r="151" spans="1:9">
      <c r="B151" s="119" t="s">
        <v>305</v>
      </c>
      <c r="C151" s="73" t="s">
        <v>306</v>
      </c>
      <c r="D151" s="73">
        <v>18</v>
      </c>
      <c r="E151" s="215">
        <v>1980000</v>
      </c>
      <c r="F151" s="369"/>
      <c r="G151" s="369"/>
      <c r="H151" s="253">
        <f t="shared" si="8"/>
        <v>1445400</v>
      </c>
      <c r="I151" s="252">
        <f t="shared" si="9"/>
        <v>1346400</v>
      </c>
    </row>
    <row r="152" spans="1:9">
      <c r="B152" s="119" t="s">
        <v>307</v>
      </c>
      <c r="C152" s="73" t="s">
        <v>240</v>
      </c>
      <c r="D152" s="73">
        <v>26</v>
      </c>
      <c r="E152" s="215">
        <v>4300000</v>
      </c>
      <c r="F152" s="369"/>
      <c r="G152" s="369"/>
      <c r="H152" s="253">
        <f t="shared" si="8"/>
        <v>3139000</v>
      </c>
      <c r="I152" s="252">
        <f t="shared" si="9"/>
        <v>2924000</v>
      </c>
    </row>
    <row r="153" spans="1:9">
      <c r="B153" s="119" t="s">
        <v>308</v>
      </c>
      <c r="C153" s="73" t="s">
        <v>244</v>
      </c>
      <c r="D153" s="73">
        <v>37</v>
      </c>
      <c r="E153" s="215">
        <v>7960000</v>
      </c>
      <c r="F153" s="369"/>
      <c r="G153" s="369"/>
      <c r="H153" s="253">
        <f t="shared" si="8"/>
        <v>5810800</v>
      </c>
      <c r="I153" s="252">
        <f t="shared" si="9"/>
        <v>5412800</v>
      </c>
    </row>
    <row r="154" spans="1:9">
      <c r="B154" s="119" t="s">
        <v>310</v>
      </c>
      <c r="C154" s="73" t="s">
        <v>311</v>
      </c>
      <c r="D154" s="73">
        <v>37</v>
      </c>
      <c r="E154" s="215">
        <v>14500000</v>
      </c>
      <c r="F154" s="369"/>
      <c r="G154" s="369"/>
      <c r="H154" s="253">
        <f t="shared" si="8"/>
        <v>10585000</v>
      </c>
      <c r="I154" s="252">
        <f t="shared" si="9"/>
        <v>9860000</v>
      </c>
    </row>
    <row r="155" spans="1:9">
      <c r="B155" s="95" t="s">
        <v>310</v>
      </c>
      <c r="C155" s="75" t="s">
        <v>31</v>
      </c>
      <c r="D155" s="75">
        <v>37</v>
      </c>
      <c r="E155" s="426">
        <v>17500000</v>
      </c>
      <c r="F155" s="369"/>
      <c r="G155" s="369"/>
      <c r="H155" s="253">
        <f t="shared" si="8"/>
        <v>12775000</v>
      </c>
      <c r="I155" s="252">
        <f t="shared" si="9"/>
        <v>11900000</v>
      </c>
    </row>
    <row r="156" spans="1:9">
      <c r="B156" s="547" t="s">
        <v>315</v>
      </c>
      <c r="C156" s="548"/>
      <c r="D156" s="548"/>
      <c r="E156" s="179" t="s">
        <v>919</v>
      </c>
      <c r="F156" s="272"/>
      <c r="G156" s="272"/>
      <c r="H156" s="251" t="s">
        <v>917</v>
      </c>
      <c r="I156" s="251" t="s">
        <v>918</v>
      </c>
    </row>
    <row r="157" spans="1:9" ht="24" customHeight="1">
      <c r="B157" s="121" t="s">
        <v>316</v>
      </c>
      <c r="C157" s="73" t="s">
        <v>236</v>
      </c>
      <c r="D157" s="73">
        <v>18</v>
      </c>
      <c r="E157" s="215">
        <v>2850000</v>
      </c>
      <c r="F157" s="369"/>
      <c r="G157" s="369"/>
      <c r="H157" s="253">
        <f t="shared" si="8"/>
        <v>2080500</v>
      </c>
      <c r="I157" s="252">
        <f t="shared" si="9"/>
        <v>1938000.0000000002</v>
      </c>
    </row>
    <row r="158" spans="1:9" ht="24" customHeight="1">
      <c r="B158" s="122" t="s">
        <v>317</v>
      </c>
      <c r="C158" s="99" t="s">
        <v>284</v>
      </c>
      <c r="D158" s="99">
        <v>37</v>
      </c>
      <c r="E158" s="221">
        <v>3260000</v>
      </c>
      <c r="F158" s="372"/>
      <c r="G158" s="372"/>
      <c r="H158" s="253">
        <f t="shared" si="8"/>
        <v>2379800</v>
      </c>
      <c r="I158" s="252">
        <f t="shared" si="9"/>
        <v>2216800</v>
      </c>
    </row>
    <row r="159" spans="1:9" ht="24" customHeight="1">
      <c r="B159" s="119" t="s">
        <v>318</v>
      </c>
      <c r="C159" s="73" t="s">
        <v>240</v>
      </c>
      <c r="D159" s="73">
        <v>37</v>
      </c>
      <c r="E159" s="215">
        <v>6280000</v>
      </c>
      <c r="F159" s="369"/>
      <c r="G159" s="369"/>
      <c r="H159" s="253">
        <f t="shared" si="8"/>
        <v>4584400</v>
      </c>
      <c r="I159" s="252">
        <f t="shared" si="9"/>
        <v>4270400</v>
      </c>
    </row>
    <row r="160" spans="1:9" ht="24" customHeight="1">
      <c r="B160" s="123" t="s">
        <v>320</v>
      </c>
      <c r="C160" s="75" t="s">
        <v>321</v>
      </c>
      <c r="D160" s="75">
        <v>37</v>
      </c>
      <c r="E160" s="426">
        <v>11500000</v>
      </c>
      <c r="F160" s="369"/>
      <c r="G160" s="369"/>
      <c r="H160" s="253">
        <f t="shared" si="8"/>
        <v>8395000</v>
      </c>
      <c r="I160" s="252">
        <f t="shared" si="9"/>
        <v>7820000.0000000009</v>
      </c>
    </row>
    <row r="161" spans="2:9">
      <c r="B161" s="547" t="s">
        <v>324</v>
      </c>
      <c r="C161" s="548"/>
      <c r="D161" s="548"/>
      <c r="E161" s="179" t="s">
        <v>919</v>
      </c>
      <c r="F161" s="272"/>
      <c r="G161" s="272"/>
      <c r="H161" s="251" t="s">
        <v>917</v>
      </c>
      <c r="I161" s="251" t="s">
        <v>918</v>
      </c>
    </row>
    <row r="162" spans="2:9">
      <c r="B162" s="124"/>
      <c r="C162" s="125" t="s">
        <v>327</v>
      </c>
      <c r="D162" s="126"/>
      <c r="E162" s="221">
        <v>450000</v>
      </c>
      <c r="F162" s="372"/>
      <c r="G162" s="372"/>
      <c r="H162" s="253">
        <f t="shared" si="8"/>
        <v>328500</v>
      </c>
      <c r="I162" s="252">
        <f t="shared" si="9"/>
        <v>306000</v>
      </c>
    </row>
    <row r="163" spans="2:9">
      <c r="B163" s="127" t="s">
        <v>330</v>
      </c>
      <c r="C163" s="125" t="s">
        <v>331</v>
      </c>
      <c r="D163" s="126"/>
      <c r="E163" s="221">
        <v>470000</v>
      </c>
      <c r="F163" s="372"/>
      <c r="G163" s="372"/>
      <c r="H163" s="253">
        <f t="shared" si="8"/>
        <v>343100</v>
      </c>
      <c r="I163" s="252">
        <f t="shared" si="9"/>
        <v>319600</v>
      </c>
    </row>
    <row r="164" spans="2:9">
      <c r="B164" s="128" t="s">
        <v>333</v>
      </c>
      <c r="C164" s="125" t="s">
        <v>334</v>
      </c>
      <c r="D164" s="126"/>
      <c r="E164" s="221">
        <v>480000</v>
      </c>
      <c r="F164" s="372"/>
      <c r="G164" s="372"/>
      <c r="H164" s="253">
        <f t="shared" si="8"/>
        <v>350400</v>
      </c>
      <c r="I164" s="252">
        <f t="shared" si="9"/>
        <v>326400</v>
      </c>
    </row>
    <row r="165" spans="2:9" ht="31.5">
      <c r="B165" s="136" t="s">
        <v>337</v>
      </c>
      <c r="C165" s="125" t="s">
        <v>338</v>
      </c>
      <c r="D165" s="126"/>
      <c r="E165" s="221">
        <v>900000</v>
      </c>
      <c r="F165" s="372"/>
      <c r="G165" s="372"/>
      <c r="H165" s="253">
        <f t="shared" si="8"/>
        <v>657000</v>
      </c>
      <c r="I165" s="252">
        <f t="shared" si="9"/>
        <v>612000</v>
      </c>
    </row>
    <row r="166" spans="2:9">
      <c r="B166" s="136"/>
      <c r="C166" s="125" t="s">
        <v>926</v>
      </c>
      <c r="D166" s="126"/>
      <c r="E166" s="221">
        <v>920000</v>
      </c>
      <c r="F166" s="372"/>
      <c r="G166" s="372"/>
      <c r="H166" s="253">
        <f t="shared" si="8"/>
        <v>671600</v>
      </c>
      <c r="I166" s="252">
        <f t="shared" si="9"/>
        <v>625600</v>
      </c>
    </row>
    <row r="167" spans="2:9">
      <c r="B167" s="544" t="s">
        <v>341</v>
      </c>
      <c r="C167" s="125" t="s">
        <v>342</v>
      </c>
      <c r="D167" s="126"/>
      <c r="E167" s="221">
        <v>670000</v>
      </c>
      <c r="F167" s="372"/>
      <c r="G167" s="372"/>
      <c r="H167" s="253">
        <f t="shared" si="8"/>
        <v>489100</v>
      </c>
      <c r="I167" s="252">
        <f t="shared" si="9"/>
        <v>455600.00000000006</v>
      </c>
    </row>
    <row r="168" spans="2:9">
      <c r="B168" s="544"/>
      <c r="C168" s="125" t="s">
        <v>345</v>
      </c>
      <c r="D168" s="126"/>
      <c r="E168" s="221">
        <v>690000</v>
      </c>
      <c r="F168" s="372"/>
      <c r="G168" s="372"/>
      <c r="H168" s="253">
        <f t="shared" si="8"/>
        <v>503700</v>
      </c>
      <c r="I168" s="252">
        <f t="shared" si="9"/>
        <v>469200.00000000006</v>
      </c>
    </row>
    <row r="169" spans="2:9">
      <c r="B169" s="545"/>
      <c r="C169" s="125" t="s">
        <v>347</v>
      </c>
      <c r="D169" s="126"/>
      <c r="E169" s="221">
        <v>1500000</v>
      </c>
      <c r="F169" s="372"/>
      <c r="G169" s="372"/>
      <c r="H169" s="253">
        <f t="shared" si="8"/>
        <v>1095000</v>
      </c>
      <c r="I169" s="252">
        <f t="shared" si="9"/>
        <v>1020000.0000000001</v>
      </c>
    </row>
    <row r="170" spans="2:9">
      <c r="B170" s="546"/>
      <c r="C170" s="125" t="s">
        <v>350</v>
      </c>
      <c r="D170" s="126"/>
      <c r="E170" s="427">
        <v>1700000</v>
      </c>
      <c r="F170" s="372"/>
      <c r="G170" s="372"/>
      <c r="H170" s="253">
        <f t="shared" si="8"/>
        <v>1241000</v>
      </c>
      <c r="I170" s="252">
        <f t="shared" si="9"/>
        <v>1156000</v>
      </c>
    </row>
    <row r="171" spans="2:9">
      <c r="B171" s="129"/>
      <c r="C171" s="130" t="s">
        <v>353</v>
      </c>
      <c r="D171" s="131"/>
      <c r="E171" s="221">
        <v>650000</v>
      </c>
      <c r="F171" s="372"/>
      <c r="G171" s="372"/>
      <c r="H171" s="253">
        <f t="shared" si="8"/>
        <v>474500</v>
      </c>
      <c r="I171" s="252">
        <f t="shared" si="9"/>
        <v>442000.00000000006</v>
      </c>
    </row>
    <row r="172" spans="2:9">
      <c r="B172" s="105" t="s">
        <v>356</v>
      </c>
      <c r="C172" s="125" t="s">
        <v>357</v>
      </c>
      <c r="D172" s="126"/>
      <c r="E172" s="221">
        <v>660000</v>
      </c>
      <c r="F172" s="372"/>
      <c r="G172" s="372"/>
      <c r="H172" s="253">
        <f t="shared" si="8"/>
        <v>481800</v>
      </c>
      <c r="I172" s="252">
        <f t="shared" si="9"/>
        <v>448800.00000000006</v>
      </c>
    </row>
    <row r="173" spans="2:9">
      <c r="B173" s="105" t="s">
        <v>360</v>
      </c>
      <c r="C173" s="125" t="s">
        <v>361</v>
      </c>
      <c r="D173" s="126"/>
      <c r="E173" s="221">
        <v>680000</v>
      </c>
      <c r="F173" s="372"/>
      <c r="G173" s="372"/>
      <c r="H173" s="253">
        <f t="shared" si="8"/>
        <v>496400</v>
      </c>
      <c r="I173" s="252">
        <f t="shared" si="9"/>
        <v>462400.00000000006</v>
      </c>
    </row>
    <row r="174" spans="2:9">
      <c r="B174" s="105"/>
      <c r="C174" s="125" t="s">
        <v>364</v>
      </c>
      <c r="D174" s="126"/>
      <c r="E174" s="221">
        <v>950000</v>
      </c>
      <c r="F174" s="372"/>
      <c r="G174" s="372"/>
      <c r="H174" s="253">
        <f t="shared" si="8"/>
        <v>693500</v>
      </c>
      <c r="I174" s="252">
        <f t="shared" si="9"/>
        <v>646000</v>
      </c>
    </row>
    <row r="175" spans="2:9">
      <c r="B175" s="74"/>
      <c r="C175" s="125" t="s">
        <v>367</v>
      </c>
      <c r="D175" s="126"/>
      <c r="E175" s="221">
        <v>1080000</v>
      </c>
      <c r="F175" s="372"/>
      <c r="G175" s="372"/>
      <c r="H175" s="253">
        <f t="shared" si="8"/>
        <v>788400</v>
      </c>
      <c r="I175" s="252">
        <f t="shared" si="9"/>
        <v>734400</v>
      </c>
    </row>
    <row r="176" spans="2:9">
      <c r="B176" s="132"/>
      <c r="C176" s="125" t="s">
        <v>370</v>
      </c>
      <c r="D176" s="126"/>
      <c r="E176" s="221">
        <v>9000</v>
      </c>
      <c r="F176" s="372"/>
      <c r="G176" s="372"/>
      <c r="H176" s="253">
        <f t="shared" si="8"/>
        <v>6570</v>
      </c>
      <c r="I176" s="252">
        <f t="shared" si="9"/>
        <v>6120</v>
      </c>
    </row>
    <row r="177" spans="2:9">
      <c r="B177" s="102" t="s">
        <v>372</v>
      </c>
      <c r="C177" s="549" t="s">
        <v>373</v>
      </c>
      <c r="D177" s="550"/>
      <c r="E177" s="221">
        <v>18000</v>
      </c>
      <c r="F177" s="372"/>
      <c r="G177" s="372"/>
      <c r="H177" s="253">
        <f t="shared" si="8"/>
        <v>13140</v>
      </c>
      <c r="I177" s="252">
        <f t="shared" si="9"/>
        <v>12240</v>
      </c>
    </row>
    <row r="178" spans="2:9">
      <c r="B178" s="105" t="s">
        <v>376</v>
      </c>
      <c r="C178" s="125" t="s">
        <v>377</v>
      </c>
      <c r="D178" s="126"/>
      <c r="E178" s="221">
        <v>32000</v>
      </c>
      <c r="F178" s="372"/>
      <c r="G178" s="372"/>
      <c r="H178" s="253">
        <f t="shared" si="8"/>
        <v>23360</v>
      </c>
      <c r="I178" s="252">
        <f t="shared" si="9"/>
        <v>21760</v>
      </c>
    </row>
    <row r="179" spans="2:9">
      <c r="B179" s="105" t="s">
        <v>379</v>
      </c>
      <c r="C179" s="549" t="s">
        <v>380</v>
      </c>
      <c r="D179" s="550"/>
      <c r="E179" s="221">
        <v>35000</v>
      </c>
      <c r="F179" s="372"/>
      <c r="G179" s="372"/>
      <c r="H179" s="253">
        <f t="shared" si="8"/>
        <v>25550</v>
      </c>
      <c r="I179" s="252">
        <f t="shared" si="9"/>
        <v>23800</v>
      </c>
    </row>
    <row r="180" spans="2:9">
      <c r="B180" s="105"/>
      <c r="C180" s="549" t="s">
        <v>383</v>
      </c>
      <c r="D180" s="550"/>
      <c r="E180" s="221">
        <v>38000</v>
      </c>
      <c r="F180" s="372"/>
      <c r="G180" s="372"/>
      <c r="H180" s="253">
        <f t="shared" si="8"/>
        <v>27740</v>
      </c>
      <c r="I180" s="252">
        <f t="shared" si="9"/>
        <v>25840.000000000004</v>
      </c>
    </row>
    <row r="181" spans="2:9">
      <c r="B181" s="75" t="s">
        <v>386</v>
      </c>
      <c r="C181" s="110" t="s">
        <v>387</v>
      </c>
      <c r="D181" s="133"/>
      <c r="E181" s="282">
        <v>980000</v>
      </c>
      <c r="F181" s="378"/>
      <c r="G181" s="378"/>
      <c r="H181" s="275">
        <f t="shared" si="8"/>
        <v>715400</v>
      </c>
      <c r="I181" s="276">
        <f t="shared" si="9"/>
        <v>666400</v>
      </c>
    </row>
    <row r="182" spans="2:9">
      <c r="B182" s="435" t="s">
        <v>149</v>
      </c>
      <c r="C182" s="436"/>
      <c r="D182" s="436"/>
      <c r="E182" s="256"/>
      <c r="F182" s="256"/>
      <c r="G182" s="256"/>
      <c r="H182" s="253">
        <f t="shared" ref="H182:H211" si="10">E182*73%</f>
        <v>0</v>
      </c>
      <c r="I182" s="252">
        <f t="shared" ref="I182:I211" si="11">E182*68%</f>
        <v>0</v>
      </c>
    </row>
    <row r="183" spans="2:9">
      <c r="B183" s="435" t="s">
        <v>2</v>
      </c>
      <c r="C183" s="436"/>
      <c r="D183" s="475"/>
      <c r="E183" s="179" t="s">
        <v>919</v>
      </c>
      <c r="F183" s="272"/>
      <c r="G183" s="272"/>
      <c r="H183" s="251" t="s">
        <v>917</v>
      </c>
      <c r="I183" s="251" t="s">
        <v>918</v>
      </c>
    </row>
    <row r="184" spans="2:9">
      <c r="B184" s="55" t="s">
        <v>152</v>
      </c>
      <c r="C184" s="56"/>
      <c r="D184" s="57"/>
      <c r="E184" s="224">
        <v>168000</v>
      </c>
      <c r="F184" s="367"/>
      <c r="G184" s="367"/>
      <c r="H184" s="253">
        <f t="shared" si="10"/>
        <v>122640</v>
      </c>
      <c r="I184" s="252">
        <f t="shared" si="11"/>
        <v>114240.00000000001</v>
      </c>
    </row>
    <row r="185" spans="2:9">
      <c r="B185" s="55" t="s">
        <v>156</v>
      </c>
      <c r="C185" s="59"/>
      <c r="D185" s="60"/>
      <c r="E185" s="224">
        <v>168000</v>
      </c>
      <c r="F185" s="367"/>
      <c r="G185" s="367"/>
      <c r="H185" s="253">
        <f t="shared" si="10"/>
        <v>122640</v>
      </c>
      <c r="I185" s="252">
        <f t="shared" si="11"/>
        <v>114240.00000000001</v>
      </c>
    </row>
    <row r="186" spans="2:9">
      <c r="B186" s="55" t="s">
        <v>158</v>
      </c>
      <c r="C186" s="59"/>
      <c r="D186" s="60"/>
      <c r="E186" s="224">
        <v>199000</v>
      </c>
      <c r="F186" s="367"/>
      <c r="G186" s="367"/>
      <c r="H186" s="253">
        <f t="shared" si="10"/>
        <v>145270</v>
      </c>
      <c r="I186" s="252">
        <f t="shared" si="11"/>
        <v>135320</v>
      </c>
    </row>
    <row r="187" spans="2:9">
      <c r="B187" s="55" t="s">
        <v>160</v>
      </c>
      <c r="C187" s="61"/>
      <c r="D187" s="60"/>
      <c r="E187" s="224">
        <v>199000</v>
      </c>
      <c r="F187" s="367"/>
      <c r="G187" s="367"/>
      <c r="H187" s="253">
        <f t="shared" si="10"/>
        <v>145270</v>
      </c>
      <c r="I187" s="252">
        <f t="shared" si="11"/>
        <v>135320</v>
      </c>
    </row>
    <row r="188" spans="2:9">
      <c r="B188" s="55" t="s">
        <v>163</v>
      </c>
      <c r="C188" s="61"/>
      <c r="D188" s="60"/>
      <c r="E188" s="224">
        <v>209000</v>
      </c>
      <c r="F188" s="367"/>
      <c r="G188" s="367"/>
      <c r="H188" s="253">
        <f t="shared" si="10"/>
        <v>152570</v>
      </c>
      <c r="I188" s="252">
        <f t="shared" si="11"/>
        <v>142120</v>
      </c>
    </row>
    <row r="189" spans="2:9">
      <c r="B189" s="62" t="s">
        <v>165</v>
      </c>
      <c r="C189" s="63"/>
      <c r="D189" s="64"/>
      <c r="E189" s="225">
        <v>340000</v>
      </c>
      <c r="F189" s="247"/>
      <c r="G189" s="247"/>
      <c r="H189" s="253">
        <f t="shared" si="10"/>
        <v>248200</v>
      </c>
      <c r="I189" s="252">
        <f t="shared" si="11"/>
        <v>231200.00000000003</v>
      </c>
    </row>
    <row r="190" spans="2:9">
      <c r="B190" s="31"/>
      <c r="C190" s="31"/>
      <c r="D190" s="31"/>
      <c r="E190" s="283"/>
      <c r="F190" s="283"/>
      <c r="G190" s="283"/>
      <c r="H190" s="253">
        <f t="shared" si="10"/>
        <v>0</v>
      </c>
      <c r="I190" s="252">
        <f t="shared" si="11"/>
        <v>0</v>
      </c>
    </row>
    <row r="191" spans="2:9">
      <c r="B191" s="435" t="s">
        <v>167</v>
      </c>
      <c r="C191" s="436"/>
      <c r="D191" s="436"/>
      <c r="E191" s="284"/>
      <c r="F191" s="284"/>
      <c r="G191" s="284"/>
      <c r="H191" s="253">
        <f t="shared" si="10"/>
        <v>0</v>
      </c>
      <c r="I191" s="252">
        <f t="shared" si="11"/>
        <v>0</v>
      </c>
    </row>
    <row r="192" spans="2:9">
      <c r="B192" s="4" t="s">
        <v>2</v>
      </c>
      <c r="C192" s="4" t="s">
        <v>169</v>
      </c>
      <c r="D192" s="36" t="s">
        <v>4</v>
      </c>
      <c r="E192" s="272" t="s">
        <v>919</v>
      </c>
      <c r="F192" s="272"/>
      <c r="G192" s="272"/>
      <c r="H192" s="251" t="s">
        <v>917</v>
      </c>
      <c r="I192" s="251" t="s">
        <v>918</v>
      </c>
    </row>
    <row r="193" spans="2:9">
      <c r="B193" s="66" t="s">
        <v>170</v>
      </c>
      <c r="C193" s="58" t="s">
        <v>171</v>
      </c>
      <c r="D193" s="58" t="s">
        <v>172</v>
      </c>
      <c r="E193" s="227">
        <v>1100000</v>
      </c>
      <c r="F193" s="379"/>
      <c r="G193" s="379"/>
      <c r="H193" s="253">
        <f t="shared" si="10"/>
        <v>803000</v>
      </c>
      <c r="I193" s="252">
        <f t="shared" si="11"/>
        <v>748000</v>
      </c>
    </row>
    <row r="194" spans="2:9">
      <c r="B194" s="66" t="s">
        <v>173</v>
      </c>
      <c r="C194" s="58" t="s">
        <v>171</v>
      </c>
      <c r="D194" s="58" t="s">
        <v>172</v>
      </c>
      <c r="E194" s="227">
        <v>2200000</v>
      </c>
      <c r="F194" s="379"/>
      <c r="G194" s="379"/>
      <c r="H194" s="253">
        <f t="shared" si="10"/>
        <v>1606000</v>
      </c>
      <c r="I194" s="252">
        <f t="shared" si="11"/>
        <v>1496000</v>
      </c>
    </row>
    <row r="195" spans="2:9">
      <c r="B195" s="66" t="s">
        <v>176</v>
      </c>
      <c r="C195" s="58" t="s">
        <v>171</v>
      </c>
      <c r="D195" s="58" t="s">
        <v>177</v>
      </c>
      <c r="E195" s="227">
        <v>650000</v>
      </c>
      <c r="F195" s="379"/>
      <c r="G195" s="379"/>
      <c r="H195" s="253">
        <f t="shared" si="10"/>
        <v>474500</v>
      </c>
      <c r="I195" s="252">
        <f t="shared" si="11"/>
        <v>442000.00000000006</v>
      </c>
    </row>
    <row r="196" spans="2:9">
      <c r="B196" s="66" t="s">
        <v>181</v>
      </c>
      <c r="C196" s="58" t="s">
        <v>171</v>
      </c>
      <c r="D196" s="58" t="s">
        <v>177</v>
      </c>
      <c r="E196" s="227">
        <v>1200000</v>
      </c>
      <c r="F196" s="379"/>
      <c r="G196" s="379"/>
      <c r="H196" s="253">
        <f t="shared" si="10"/>
        <v>876000</v>
      </c>
      <c r="I196" s="252">
        <f t="shared" si="11"/>
        <v>816000.00000000012</v>
      </c>
    </row>
    <row r="197" spans="2:9">
      <c r="B197" s="66" t="s">
        <v>184</v>
      </c>
      <c r="C197" s="58" t="s">
        <v>171</v>
      </c>
      <c r="D197" s="58" t="s">
        <v>177</v>
      </c>
      <c r="E197" s="227">
        <v>1400000</v>
      </c>
      <c r="F197" s="379"/>
      <c r="G197" s="379"/>
      <c r="H197" s="253">
        <f t="shared" si="10"/>
        <v>1022000</v>
      </c>
      <c r="I197" s="252">
        <f t="shared" si="11"/>
        <v>952000.00000000012</v>
      </c>
    </row>
    <row r="198" spans="2:9">
      <c r="B198" s="66" t="s">
        <v>187</v>
      </c>
      <c r="C198" s="58" t="s">
        <v>171</v>
      </c>
      <c r="D198" s="58" t="s">
        <v>177</v>
      </c>
      <c r="E198" s="227">
        <v>2400000</v>
      </c>
      <c r="F198" s="379"/>
      <c r="G198" s="379"/>
      <c r="H198" s="253">
        <f t="shared" si="10"/>
        <v>1752000</v>
      </c>
      <c r="I198" s="252">
        <f t="shared" si="11"/>
        <v>1632000.0000000002</v>
      </c>
    </row>
    <row r="199" spans="2:9">
      <c r="B199" s="66" t="s">
        <v>190</v>
      </c>
      <c r="C199" s="58" t="s">
        <v>171</v>
      </c>
      <c r="D199" s="58" t="s">
        <v>191</v>
      </c>
      <c r="E199" s="227">
        <v>750000</v>
      </c>
      <c r="F199" s="379"/>
      <c r="G199" s="379"/>
      <c r="H199" s="253">
        <f t="shared" si="10"/>
        <v>547500</v>
      </c>
      <c r="I199" s="252">
        <f t="shared" si="11"/>
        <v>510000.00000000006</v>
      </c>
    </row>
    <row r="200" spans="2:9">
      <c r="B200" s="66" t="s">
        <v>194</v>
      </c>
      <c r="C200" s="58" t="s">
        <v>171</v>
      </c>
      <c r="D200" s="58" t="s">
        <v>191</v>
      </c>
      <c r="E200" s="227">
        <v>1400000</v>
      </c>
      <c r="F200" s="379"/>
      <c r="G200" s="379"/>
      <c r="H200" s="253">
        <f t="shared" si="10"/>
        <v>1022000</v>
      </c>
      <c r="I200" s="252">
        <f t="shared" si="11"/>
        <v>952000.00000000012</v>
      </c>
    </row>
    <row r="201" spans="2:9">
      <c r="B201" s="66" t="s">
        <v>197</v>
      </c>
      <c r="C201" s="58" t="s">
        <v>171</v>
      </c>
      <c r="D201" s="58" t="s">
        <v>191</v>
      </c>
      <c r="E201" s="227">
        <v>1600000</v>
      </c>
      <c r="F201" s="379"/>
      <c r="G201" s="379"/>
      <c r="H201" s="253">
        <f t="shared" si="10"/>
        <v>1168000</v>
      </c>
      <c r="I201" s="252">
        <f t="shared" si="11"/>
        <v>1088000</v>
      </c>
    </row>
    <row r="202" spans="2:9">
      <c r="B202" s="66" t="s">
        <v>200</v>
      </c>
      <c r="C202" s="58" t="s">
        <v>171</v>
      </c>
      <c r="D202" s="58" t="s">
        <v>191</v>
      </c>
      <c r="E202" s="227">
        <v>3400000</v>
      </c>
      <c r="F202" s="379"/>
      <c r="G202" s="379"/>
      <c r="H202" s="253">
        <f t="shared" si="10"/>
        <v>2482000</v>
      </c>
      <c r="I202" s="252">
        <f t="shared" si="11"/>
        <v>2312000</v>
      </c>
    </row>
    <row r="203" spans="2:9">
      <c r="B203" s="66" t="s">
        <v>202</v>
      </c>
      <c r="C203" s="58" t="s">
        <v>171</v>
      </c>
      <c r="D203" s="58" t="s">
        <v>203</v>
      </c>
      <c r="E203" s="227">
        <v>950000</v>
      </c>
      <c r="F203" s="379"/>
      <c r="G203" s="379"/>
      <c r="H203" s="253">
        <f t="shared" si="10"/>
        <v>693500</v>
      </c>
      <c r="I203" s="252">
        <f t="shared" si="11"/>
        <v>646000</v>
      </c>
    </row>
    <row r="204" spans="2:9">
      <c r="B204" s="66" t="s">
        <v>206</v>
      </c>
      <c r="C204" s="58" t="s">
        <v>171</v>
      </c>
      <c r="D204" s="58" t="s">
        <v>203</v>
      </c>
      <c r="E204" s="227">
        <v>1550000</v>
      </c>
      <c r="F204" s="379"/>
      <c r="G204" s="379"/>
      <c r="H204" s="253">
        <f t="shared" si="10"/>
        <v>1131500</v>
      </c>
      <c r="I204" s="252">
        <f t="shared" si="11"/>
        <v>1054000</v>
      </c>
    </row>
    <row r="205" spans="2:9">
      <c r="B205" s="66" t="s">
        <v>209</v>
      </c>
      <c r="C205" s="58" t="s">
        <v>171</v>
      </c>
      <c r="D205" s="58" t="s">
        <v>203</v>
      </c>
      <c r="E205" s="227">
        <v>2000000</v>
      </c>
      <c r="F205" s="379"/>
      <c r="G205" s="379"/>
      <c r="H205" s="253">
        <f t="shared" si="10"/>
        <v>1460000</v>
      </c>
      <c r="I205" s="252">
        <f t="shared" si="11"/>
        <v>1360000</v>
      </c>
    </row>
    <row r="206" spans="2:9">
      <c r="B206" s="66" t="s">
        <v>212</v>
      </c>
      <c r="C206" s="58" t="s">
        <v>171</v>
      </c>
      <c r="D206" s="58" t="s">
        <v>203</v>
      </c>
      <c r="E206" s="227">
        <v>3600000</v>
      </c>
      <c r="F206" s="379"/>
      <c r="G206" s="379"/>
      <c r="H206" s="253">
        <f t="shared" si="10"/>
        <v>2628000</v>
      </c>
      <c r="I206" s="252">
        <f t="shared" si="11"/>
        <v>2448000</v>
      </c>
    </row>
    <row r="207" spans="2:9">
      <c r="B207" s="66" t="s">
        <v>215</v>
      </c>
      <c r="C207" s="58" t="s">
        <v>171</v>
      </c>
      <c r="D207" s="58" t="s">
        <v>216</v>
      </c>
      <c r="E207" s="227">
        <v>1300000</v>
      </c>
      <c r="F207" s="379"/>
      <c r="G207" s="379"/>
      <c r="H207" s="253">
        <f t="shared" si="10"/>
        <v>949000</v>
      </c>
      <c r="I207" s="252">
        <f t="shared" si="11"/>
        <v>884000.00000000012</v>
      </c>
    </row>
    <row r="208" spans="2:9">
      <c r="B208" s="66" t="s">
        <v>219</v>
      </c>
      <c r="C208" s="58" t="s">
        <v>171</v>
      </c>
      <c r="D208" s="58" t="s">
        <v>216</v>
      </c>
      <c r="E208" s="227">
        <v>1800000</v>
      </c>
      <c r="F208" s="379"/>
      <c r="G208" s="379"/>
      <c r="H208" s="253">
        <f t="shared" si="10"/>
        <v>1314000</v>
      </c>
      <c r="I208" s="252">
        <f t="shared" si="11"/>
        <v>1224000</v>
      </c>
    </row>
    <row r="209" spans="2:9">
      <c r="B209" s="66" t="s">
        <v>222</v>
      </c>
      <c r="C209" s="58" t="s">
        <v>171</v>
      </c>
      <c r="D209" s="58" t="s">
        <v>216</v>
      </c>
      <c r="E209" s="227">
        <v>2800000</v>
      </c>
      <c r="F209" s="379"/>
      <c r="G209" s="379"/>
      <c r="H209" s="253">
        <f t="shared" si="10"/>
        <v>2044000</v>
      </c>
      <c r="I209" s="252">
        <f t="shared" si="11"/>
        <v>1904000.0000000002</v>
      </c>
    </row>
    <row r="210" spans="2:9">
      <c r="B210" s="70" t="s">
        <v>225</v>
      </c>
      <c r="C210" s="65" t="s">
        <v>171</v>
      </c>
      <c r="D210" s="65" t="s">
        <v>216</v>
      </c>
      <c r="E210" s="228">
        <v>4300000</v>
      </c>
      <c r="F210" s="380"/>
      <c r="G210" s="380"/>
      <c r="H210" s="253">
        <f t="shared" si="10"/>
        <v>3139000</v>
      </c>
      <c r="I210" s="252">
        <f t="shared" si="11"/>
        <v>2924000</v>
      </c>
    </row>
    <row r="211" spans="2:9">
      <c r="H211" s="253">
        <f t="shared" si="10"/>
        <v>0</v>
      </c>
      <c r="I211" s="252">
        <f t="shared" si="11"/>
        <v>0</v>
      </c>
    </row>
    <row r="212" spans="2:9">
      <c r="B212" s="44"/>
      <c r="C212" s="45"/>
      <c r="D212" s="45"/>
      <c r="E212" s="46"/>
      <c r="F212" s="46"/>
      <c r="G212" s="46"/>
      <c r="H212" s="253">
        <f t="shared" ref="H212:H260" si="12">E212*73%</f>
        <v>0</v>
      </c>
      <c r="I212" s="252">
        <f t="shared" ref="I212:I260" si="13">E212*68%</f>
        <v>0</v>
      </c>
    </row>
    <row r="213" spans="2:9">
      <c r="B213" s="435" t="s">
        <v>132</v>
      </c>
      <c r="C213" s="436"/>
      <c r="D213" s="436"/>
      <c r="E213" s="436"/>
      <c r="F213" s="271"/>
      <c r="G213" s="271"/>
      <c r="H213" s="253">
        <f t="shared" si="12"/>
        <v>0</v>
      </c>
      <c r="I213" s="252">
        <f t="shared" si="13"/>
        <v>0</v>
      </c>
    </row>
    <row r="214" spans="2:9">
      <c r="B214" s="4" t="s">
        <v>2</v>
      </c>
      <c r="C214" s="47" t="s">
        <v>133</v>
      </c>
      <c r="D214" s="48"/>
      <c r="E214" s="179" t="s">
        <v>919</v>
      </c>
      <c r="F214" s="272"/>
      <c r="G214" s="272"/>
      <c r="H214" s="251" t="s">
        <v>917</v>
      </c>
      <c r="I214" s="251" t="s">
        <v>918</v>
      </c>
    </row>
    <row r="215" spans="2:9">
      <c r="B215" s="49" t="s">
        <v>135</v>
      </c>
      <c r="C215" s="50" t="s">
        <v>136</v>
      </c>
      <c r="D215" s="51"/>
      <c r="E215" s="227">
        <v>390000</v>
      </c>
      <c r="F215" s="379"/>
      <c r="G215" s="379"/>
      <c r="H215" s="253">
        <f t="shared" si="12"/>
        <v>284700</v>
      </c>
      <c r="I215" s="252">
        <f t="shared" si="13"/>
        <v>265200</v>
      </c>
    </row>
    <row r="216" spans="2:9">
      <c r="B216" s="49" t="s">
        <v>137</v>
      </c>
      <c r="C216" s="50" t="s">
        <v>138</v>
      </c>
      <c r="D216" s="51"/>
      <c r="E216" s="227">
        <v>420000</v>
      </c>
      <c r="F216" s="379"/>
      <c r="G216" s="379"/>
      <c r="H216" s="253">
        <f t="shared" si="12"/>
        <v>306600</v>
      </c>
      <c r="I216" s="252">
        <f t="shared" si="13"/>
        <v>285600</v>
      </c>
    </row>
    <row r="217" spans="2:9">
      <c r="B217" s="49" t="s">
        <v>140</v>
      </c>
      <c r="C217" s="50" t="s">
        <v>141</v>
      </c>
      <c r="D217" s="51"/>
      <c r="E217" s="227">
        <v>520000</v>
      </c>
      <c r="F217" s="379"/>
      <c r="G217" s="379"/>
      <c r="H217" s="253">
        <f t="shared" si="12"/>
        <v>379600</v>
      </c>
      <c r="I217" s="252">
        <f t="shared" si="13"/>
        <v>353600</v>
      </c>
    </row>
    <row r="218" spans="2:9">
      <c r="B218" s="49" t="s">
        <v>142</v>
      </c>
      <c r="C218" s="50" t="s">
        <v>143</v>
      </c>
      <c r="D218" s="51"/>
      <c r="E218" s="227">
        <v>660000</v>
      </c>
      <c r="F218" s="379"/>
      <c r="G218" s="379"/>
      <c r="H218" s="253">
        <f t="shared" si="12"/>
        <v>481800</v>
      </c>
      <c r="I218" s="252">
        <f t="shared" si="13"/>
        <v>448800.00000000006</v>
      </c>
    </row>
    <row r="219" spans="2:9">
      <c r="B219" s="49" t="s">
        <v>145</v>
      </c>
      <c r="C219" s="50" t="s">
        <v>146</v>
      </c>
      <c r="D219" s="51"/>
      <c r="E219" s="227">
        <v>920000</v>
      </c>
      <c r="F219" s="379"/>
      <c r="G219" s="379"/>
      <c r="H219" s="253">
        <f t="shared" si="12"/>
        <v>671600</v>
      </c>
      <c r="I219" s="252">
        <f t="shared" si="13"/>
        <v>625600</v>
      </c>
    </row>
    <row r="220" spans="2:9">
      <c r="B220" s="52" t="s">
        <v>147</v>
      </c>
      <c r="C220" s="53" t="s">
        <v>148</v>
      </c>
      <c r="D220" s="54"/>
      <c r="E220" s="287">
        <v>1120000</v>
      </c>
      <c r="F220" s="381"/>
      <c r="G220" s="381"/>
      <c r="H220" s="288">
        <f t="shared" si="12"/>
        <v>817600</v>
      </c>
      <c r="I220" s="289">
        <f t="shared" si="13"/>
        <v>761600</v>
      </c>
    </row>
    <row r="221" spans="2:9">
      <c r="B221" s="435" t="s">
        <v>150</v>
      </c>
      <c r="C221" s="436"/>
      <c r="D221" s="436"/>
      <c r="E221" s="436"/>
      <c r="F221" s="271"/>
      <c r="G221" s="271"/>
      <c r="H221" s="253">
        <f t="shared" si="12"/>
        <v>0</v>
      </c>
      <c r="I221" s="252">
        <f t="shared" si="13"/>
        <v>0</v>
      </c>
    </row>
    <row r="222" spans="2:9">
      <c r="B222" s="4" t="s">
        <v>2</v>
      </c>
      <c r="C222" s="4" t="s">
        <v>151</v>
      </c>
      <c r="D222" s="36" t="s">
        <v>4</v>
      </c>
      <c r="E222" s="179" t="s">
        <v>919</v>
      </c>
      <c r="F222" s="272"/>
      <c r="G222" s="272"/>
      <c r="H222" s="251" t="s">
        <v>917</v>
      </c>
      <c r="I222" s="251" t="s">
        <v>918</v>
      </c>
    </row>
    <row r="223" spans="2:9">
      <c r="B223" s="49" t="s">
        <v>153</v>
      </c>
      <c r="C223" s="58" t="s">
        <v>154</v>
      </c>
      <c r="D223" s="58" t="s">
        <v>155</v>
      </c>
      <c r="E223" s="227">
        <v>15490000</v>
      </c>
      <c r="F223" s="379"/>
      <c r="G223" s="379"/>
      <c r="H223" s="253">
        <f t="shared" si="12"/>
        <v>11307700</v>
      </c>
      <c r="I223" s="252">
        <f t="shared" si="13"/>
        <v>10533200</v>
      </c>
    </row>
    <row r="224" spans="2:9">
      <c r="B224" s="49" t="s">
        <v>159</v>
      </c>
      <c r="C224" s="58" t="s">
        <v>157</v>
      </c>
      <c r="D224" s="58" t="s">
        <v>155</v>
      </c>
      <c r="E224" s="227">
        <v>15490000</v>
      </c>
      <c r="F224" s="379"/>
      <c r="G224" s="379"/>
      <c r="H224" s="253">
        <f t="shared" si="12"/>
        <v>11307700</v>
      </c>
      <c r="I224" s="252">
        <f t="shared" si="13"/>
        <v>10533200</v>
      </c>
    </row>
    <row r="225" spans="2:9">
      <c r="B225" s="49" t="s">
        <v>164</v>
      </c>
      <c r="C225" s="58" t="s">
        <v>161</v>
      </c>
      <c r="D225" s="58" t="s">
        <v>162</v>
      </c>
      <c r="E225" s="227">
        <v>9180000</v>
      </c>
      <c r="F225" s="379"/>
      <c r="G225" s="379"/>
      <c r="H225" s="253">
        <f t="shared" si="12"/>
        <v>6701400</v>
      </c>
      <c r="I225" s="252">
        <f t="shared" si="13"/>
        <v>6242400</v>
      </c>
    </row>
    <row r="226" spans="2:9">
      <c r="B226" s="49" t="s">
        <v>166</v>
      </c>
      <c r="C226" s="58" t="s">
        <v>161</v>
      </c>
      <c r="D226" s="58" t="s">
        <v>162</v>
      </c>
      <c r="E226" s="227">
        <v>15600000</v>
      </c>
      <c r="F226" s="379"/>
      <c r="G226" s="379"/>
      <c r="H226" s="253">
        <f t="shared" si="12"/>
        <v>11388000</v>
      </c>
      <c r="I226" s="252">
        <f t="shared" si="13"/>
        <v>10608000</v>
      </c>
    </row>
    <row r="227" spans="2:9">
      <c r="B227" s="52" t="s">
        <v>168</v>
      </c>
      <c r="C227" s="65" t="s">
        <v>161</v>
      </c>
      <c r="D227" s="65" t="s">
        <v>162</v>
      </c>
      <c r="E227" s="287">
        <v>15800000</v>
      </c>
      <c r="F227" s="381"/>
      <c r="G227" s="381"/>
      <c r="H227" s="288">
        <f t="shared" si="12"/>
        <v>11534000</v>
      </c>
      <c r="I227" s="289">
        <f t="shared" si="13"/>
        <v>10744000</v>
      </c>
    </row>
    <row r="228" spans="2:9">
      <c r="B228" s="31"/>
      <c r="C228" s="31"/>
      <c r="D228" s="31"/>
      <c r="E228" s="31"/>
      <c r="F228" s="31"/>
      <c r="G228" s="31"/>
      <c r="H228" s="253">
        <f t="shared" si="12"/>
        <v>0</v>
      </c>
      <c r="I228" s="252">
        <f t="shared" si="13"/>
        <v>0</v>
      </c>
    </row>
    <row r="229" spans="2:9">
      <c r="B229" s="435" t="s">
        <v>150</v>
      </c>
      <c r="C229" s="436"/>
      <c r="D229" s="436"/>
      <c r="E229" s="436"/>
      <c r="F229" s="271"/>
      <c r="G229" s="271"/>
      <c r="H229" s="253">
        <f t="shared" si="12"/>
        <v>0</v>
      </c>
      <c r="I229" s="252">
        <f t="shared" si="13"/>
        <v>0</v>
      </c>
    </row>
    <row r="230" spans="2:9">
      <c r="B230" s="4" t="s">
        <v>2</v>
      </c>
      <c r="C230" s="4" t="s">
        <v>174</v>
      </c>
      <c r="D230" s="36" t="s">
        <v>175</v>
      </c>
      <c r="E230" s="179" t="s">
        <v>919</v>
      </c>
      <c r="F230" s="272"/>
      <c r="G230" s="272"/>
      <c r="H230" s="251" t="s">
        <v>917</v>
      </c>
      <c r="I230" s="251" t="s">
        <v>918</v>
      </c>
    </row>
    <row r="231" spans="2:9">
      <c r="B231" s="67" t="s">
        <v>178</v>
      </c>
      <c r="C231" s="68" t="s">
        <v>179</v>
      </c>
      <c r="D231" s="68" t="s">
        <v>180</v>
      </c>
      <c r="E231" s="227">
        <v>5160000</v>
      </c>
      <c r="F231" s="379"/>
      <c r="G231" s="379"/>
      <c r="H231" s="253">
        <f t="shared" si="12"/>
        <v>3766800</v>
      </c>
      <c r="I231" s="252">
        <f t="shared" si="13"/>
        <v>3508800.0000000005</v>
      </c>
    </row>
    <row r="232" spans="2:9">
      <c r="B232" s="67" t="s">
        <v>182</v>
      </c>
      <c r="C232" s="68" t="s">
        <v>183</v>
      </c>
      <c r="D232" s="68" t="s">
        <v>180</v>
      </c>
      <c r="E232" s="227">
        <v>6890000</v>
      </c>
      <c r="F232" s="379"/>
      <c r="G232" s="379"/>
      <c r="H232" s="253">
        <f t="shared" si="12"/>
        <v>5029700</v>
      </c>
      <c r="I232" s="252">
        <f t="shared" si="13"/>
        <v>4685200</v>
      </c>
    </row>
    <row r="233" spans="2:9">
      <c r="B233" s="67" t="s">
        <v>185</v>
      </c>
      <c r="C233" s="69" t="s">
        <v>186</v>
      </c>
      <c r="D233" s="68" t="s">
        <v>162</v>
      </c>
      <c r="E233" s="227">
        <v>6890000</v>
      </c>
      <c r="F233" s="379"/>
      <c r="G233" s="379"/>
      <c r="H233" s="253">
        <f t="shared" si="12"/>
        <v>5029700</v>
      </c>
      <c r="I233" s="252">
        <f t="shared" si="13"/>
        <v>4685200</v>
      </c>
    </row>
    <row r="234" spans="2:9">
      <c r="B234" s="67" t="s">
        <v>188</v>
      </c>
      <c r="C234" s="69" t="s">
        <v>189</v>
      </c>
      <c r="D234" s="68" t="s">
        <v>162</v>
      </c>
      <c r="E234" s="227">
        <v>9180000</v>
      </c>
      <c r="F234" s="379"/>
      <c r="G234" s="379"/>
      <c r="H234" s="253">
        <f t="shared" si="12"/>
        <v>6701400</v>
      </c>
      <c r="I234" s="252">
        <f t="shared" si="13"/>
        <v>6242400</v>
      </c>
    </row>
    <row r="235" spans="2:9">
      <c r="B235" s="67" t="s">
        <v>192</v>
      </c>
      <c r="C235" s="69" t="s">
        <v>193</v>
      </c>
      <c r="D235" s="68" t="s">
        <v>162</v>
      </c>
      <c r="E235" s="227">
        <v>12620000</v>
      </c>
      <c r="F235" s="379"/>
      <c r="G235" s="379"/>
      <c r="H235" s="253">
        <f t="shared" si="12"/>
        <v>9212600</v>
      </c>
      <c r="I235" s="252">
        <f t="shared" si="13"/>
        <v>8581600</v>
      </c>
    </row>
    <row r="236" spans="2:9">
      <c r="B236" s="67" t="s">
        <v>195</v>
      </c>
      <c r="C236" s="69" t="s">
        <v>196</v>
      </c>
      <c r="D236" s="68" t="s">
        <v>162</v>
      </c>
      <c r="E236" s="227">
        <v>15490000</v>
      </c>
      <c r="F236" s="379"/>
      <c r="G236" s="379"/>
      <c r="H236" s="253">
        <f t="shared" si="12"/>
        <v>11307700</v>
      </c>
      <c r="I236" s="252">
        <f t="shared" si="13"/>
        <v>10533200</v>
      </c>
    </row>
    <row r="237" spans="2:9">
      <c r="B237" s="67" t="s">
        <v>198</v>
      </c>
      <c r="C237" s="68" t="s">
        <v>199</v>
      </c>
      <c r="D237" s="68" t="s">
        <v>162</v>
      </c>
      <c r="E237" s="227">
        <v>15600000</v>
      </c>
      <c r="F237" s="379"/>
      <c r="G237" s="379"/>
      <c r="H237" s="253">
        <f t="shared" si="12"/>
        <v>11388000</v>
      </c>
      <c r="I237" s="252">
        <f t="shared" si="13"/>
        <v>10608000</v>
      </c>
    </row>
    <row r="238" spans="2:9">
      <c r="B238" s="67" t="s">
        <v>201</v>
      </c>
      <c r="C238" s="68" t="s">
        <v>179</v>
      </c>
      <c r="D238" s="68" t="s">
        <v>155</v>
      </c>
      <c r="E238" s="227">
        <v>7470000</v>
      </c>
      <c r="F238" s="379"/>
      <c r="G238" s="379"/>
      <c r="H238" s="253">
        <f t="shared" si="12"/>
        <v>5453100</v>
      </c>
      <c r="I238" s="252">
        <f t="shared" si="13"/>
        <v>5079600</v>
      </c>
    </row>
    <row r="239" spans="2:9">
      <c r="B239" s="67" t="s">
        <v>204</v>
      </c>
      <c r="C239" s="68" t="s">
        <v>205</v>
      </c>
      <c r="D239" s="68" t="s">
        <v>155</v>
      </c>
      <c r="E239" s="227">
        <v>7470000</v>
      </c>
      <c r="F239" s="379"/>
      <c r="G239" s="379"/>
      <c r="H239" s="253">
        <f t="shared" si="12"/>
        <v>5453100</v>
      </c>
      <c r="I239" s="252">
        <f t="shared" si="13"/>
        <v>5079600</v>
      </c>
    </row>
    <row r="240" spans="2:9">
      <c r="B240" s="67" t="s">
        <v>207</v>
      </c>
      <c r="C240" s="68" t="s">
        <v>208</v>
      </c>
      <c r="D240" s="68" t="s">
        <v>155</v>
      </c>
      <c r="E240" s="227">
        <v>9180000</v>
      </c>
      <c r="F240" s="379"/>
      <c r="G240" s="379"/>
      <c r="H240" s="253">
        <f t="shared" si="12"/>
        <v>6701400</v>
      </c>
      <c r="I240" s="252">
        <f t="shared" si="13"/>
        <v>6242400</v>
      </c>
    </row>
    <row r="241" spans="1:9">
      <c r="B241" s="67" t="s">
        <v>210</v>
      </c>
      <c r="C241" s="68" t="s">
        <v>211</v>
      </c>
      <c r="D241" s="68" t="s">
        <v>155</v>
      </c>
      <c r="E241" s="227">
        <v>12620000</v>
      </c>
      <c r="F241" s="379"/>
      <c r="G241" s="379"/>
      <c r="H241" s="253">
        <f t="shared" si="12"/>
        <v>9212600</v>
      </c>
      <c r="I241" s="252">
        <f t="shared" si="13"/>
        <v>8581600</v>
      </c>
    </row>
    <row r="242" spans="1:9">
      <c r="B242" s="67" t="s">
        <v>213</v>
      </c>
      <c r="C242" s="68" t="s">
        <v>214</v>
      </c>
      <c r="D242" s="68" t="s">
        <v>155</v>
      </c>
      <c r="E242" s="227">
        <v>15490000</v>
      </c>
      <c r="F242" s="379"/>
      <c r="G242" s="379"/>
      <c r="H242" s="253">
        <f t="shared" si="12"/>
        <v>11307700</v>
      </c>
      <c r="I242" s="252">
        <f t="shared" si="13"/>
        <v>10533200</v>
      </c>
    </row>
    <row r="243" spans="1:9">
      <c r="B243" s="67" t="s">
        <v>217</v>
      </c>
      <c r="C243" s="68" t="s">
        <v>218</v>
      </c>
      <c r="D243" s="68" t="s">
        <v>155</v>
      </c>
      <c r="E243" s="227">
        <v>7470000</v>
      </c>
      <c r="F243" s="379"/>
      <c r="G243" s="379"/>
      <c r="H243" s="253">
        <f t="shared" si="12"/>
        <v>5453100</v>
      </c>
      <c r="I243" s="252">
        <f t="shared" si="13"/>
        <v>5079600</v>
      </c>
    </row>
    <row r="244" spans="1:9">
      <c r="B244" s="67" t="s">
        <v>220</v>
      </c>
      <c r="C244" s="68" t="s">
        <v>221</v>
      </c>
      <c r="D244" s="68" t="s">
        <v>155</v>
      </c>
      <c r="E244" s="227">
        <v>9180000</v>
      </c>
      <c r="F244" s="379"/>
      <c r="G244" s="379"/>
      <c r="H244" s="253">
        <f t="shared" si="12"/>
        <v>6701400</v>
      </c>
      <c r="I244" s="252">
        <f t="shared" si="13"/>
        <v>6242400</v>
      </c>
    </row>
    <row r="245" spans="1:9">
      <c r="B245" s="67" t="s">
        <v>223</v>
      </c>
      <c r="C245" s="68" t="s">
        <v>224</v>
      </c>
      <c r="D245" s="68" t="s">
        <v>155</v>
      </c>
      <c r="E245" s="227">
        <v>12620000</v>
      </c>
      <c r="F245" s="379"/>
      <c r="G245" s="379"/>
      <c r="H245" s="253">
        <f t="shared" si="12"/>
        <v>9212600</v>
      </c>
      <c r="I245" s="252">
        <f t="shared" si="13"/>
        <v>8581600</v>
      </c>
    </row>
    <row r="246" spans="1:9">
      <c r="B246" s="71" t="s">
        <v>226</v>
      </c>
      <c r="C246" s="72" t="s">
        <v>227</v>
      </c>
      <c r="D246" s="72" t="s">
        <v>155</v>
      </c>
      <c r="E246" s="287">
        <v>15490000</v>
      </c>
      <c r="F246" s="381"/>
      <c r="G246" s="381"/>
      <c r="H246" s="288">
        <f t="shared" si="12"/>
        <v>11307700</v>
      </c>
      <c r="I246" s="289">
        <f t="shared" si="13"/>
        <v>10533200</v>
      </c>
    </row>
    <row r="247" spans="1:9">
      <c r="B247" s="437" t="s">
        <v>389</v>
      </c>
      <c r="C247" s="438"/>
      <c r="D247" s="438"/>
      <c r="E247" s="438"/>
      <c r="F247" s="270"/>
      <c r="G247" s="270"/>
      <c r="H247" s="253">
        <f t="shared" si="12"/>
        <v>0</v>
      </c>
      <c r="I247" s="252">
        <f t="shared" si="13"/>
        <v>0</v>
      </c>
    </row>
    <row r="248" spans="1:9">
      <c r="B248" s="3" t="s">
        <v>2</v>
      </c>
      <c r="C248" s="437" t="s">
        <v>3</v>
      </c>
      <c r="D248" s="485"/>
      <c r="E248" s="179" t="s">
        <v>919</v>
      </c>
      <c r="F248" s="272"/>
      <c r="G248" s="272"/>
      <c r="H248" s="251" t="s">
        <v>917</v>
      </c>
      <c r="I248" s="251" t="s">
        <v>918</v>
      </c>
    </row>
    <row r="249" spans="1:9" ht="17.25">
      <c r="A249" s="552"/>
      <c r="B249" s="87" t="s">
        <v>391</v>
      </c>
      <c r="C249" s="480" t="s">
        <v>392</v>
      </c>
      <c r="D249" s="481"/>
      <c r="E249" s="229">
        <v>285000</v>
      </c>
      <c r="F249" s="382"/>
      <c r="G249" s="382"/>
      <c r="H249" s="253">
        <f t="shared" si="12"/>
        <v>208050</v>
      </c>
      <c r="I249" s="252">
        <f t="shared" si="13"/>
        <v>193800</v>
      </c>
    </row>
    <row r="250" spans="1:9" ht="17.25">
      <c r="A250" s="552"/>
      <c r="B250" s="89" t="s">
        <v>395</v>
      </c>
      <c r="C250" s="471" t="s">
        <v>396</v>
      </c>
      <c r="D250" s="472"/>
      <c r="E250" s="224">
        <v>310000</v>
      </c>
      <c r="F250" s="367"/>
      <c r="G250" s="367"/>
      <c r="H250" s="253">
        <f t="shared" si="12"/>
        <v>226300</v>
      </c>
      <c r="I250" s="252">
        <f t="shared" si="13"/>
        <v>210800.00000000003</v>
      </c>
    </row>
    <row r="251" spans="1:9" ht="17.25">
      <c r="A251" s="552"/>
      <c r="B251" s="89" t="s">
        <v>399</v>
      </c>
      <c r="C251" s="471" t="s">
        <v>400</v>
      </c>
      <c r="D251" s="472"/>
      <c r="E251" s="224">
        <v>320000</v>
      </c>
      <c r="F251" s="367"/>
      <c r="G251" s="367"/>
      <c r="H251" s="253">
        <f t="shared" si="12"/>
        <v>233600</v>
      </c>
      <c r="I251" s="252">
        <f t="shared" si="13"/>
        <v>217600.00000000003</v>
      </c>
    </row>
    <row r="252" spans="1:9" ht="17.25">
      <c r="A252" s="552"/>
      <c r="B252" s="90" t="s">
        <v>402</v>
      </c>
      <c r="C252" s="482" t="s">
        <v>403</v>
      </c>
      <c r="D252" s="483"/>
      <c r="E252" s="225">
        <v>490000</v>
      </c>
      <c r="F252" s="247"/>
      <c r="G252" s="247"/>
      <c r="H252" s="253">
        <f t="shared" si="12"/>
        <v>357700</v>
      </c>
      <c r="I252" s="252">
        <f t="shared" si="13"/>
        <v>333200</v>
      </c>
    </row>
    <row r="253" spans="1:9" ht="17.25">
      <c r="A253" s="552"/>
      <c r="B253" s="137" t="s">
        <v>406</v>
      </c>
      <c r="C253" s="476" t="s">
        <v>407</v>
      </c>
      <c r="D253" s="477"/>
      <c r="E253" s="229">
        <v>320000</v>
      </c>
      <c r="F253" s="382"/>
      <c r="G253" s="382"/>
      <c r="H253" s="253">
        <f t="shared" si="12"/>
        <v>233600</v>
      </c>
      <c r="I253" s="252">
        <f t="shared" si="13"/>
        <v>217600.00000000003</v>
      </c>
    </row>
    <row r="254" spans="1:9" ht="17.25">
      <c r="A254" s="552"/>
      <c r="B254" s="89" t="s">
        <v>410</v>
      </c>
      <c r="C254" s="471" t="s">
        <v>411</v>
      </c>
      <c r="D254" s="472"/>
      <c r="E254" s="224">
        <v>360000</v>
      </c>
      <c r="F254" s="367"/>
      <c r="G254" s="367"/>
      <c r="H254" s="253">
        <f t="shared" si="12"/>
        <v>262800</v>
      </c>
      <c r="I254" s="252">
        <f t="shared" si="13"/>
        <v>244800.00000000003</v>
      </c>
    </row>
    <row r="255" spans="1:9" ht="17.25">
      <c r="A255" s="552"/>
      <c r="B255" s="89" t="s">
        <v>414</v>
      </c>
      <c r="C255" s="471" t="s">
        <v>415</v>
      </c>
      <c r="D255" s="472"/>
      <c r="E255" s="224">
        <v>520000</v>
      </c>
      <c r="F255" s="367"/>
      <c r="G255" s="367"/>
      <c r="H255" s="253">
        <f t="shared" si="12"/>
        <v>379600</v>
      </c>
      <c r="I255" s="252">
        <f t="shared" si="13"/>
        <v>353600</v>
      </c>
    </row>
    <row r="256" spans="1:9" ht="17.25">
      <c r="A256" s="552"/>
      <c r="B256" s="89" t="s">
        <v>418</v>
      </c>
      <c r="C256" s="471" t="s">
        <v>419</v>
      </c>
      <c r="D256" s="472"/>
      <c r="E256" s="224">
        <v>640000</v>
      </c>
      <c r="F256" s="367"/>
      <c r="G256" s="367"/>
      <c r="H256" s="253">
        <f t="shared" si="12"/>
        <v>467200</v>
      </c>
      <c r="I256" s="252">
        <f t="shared" si="13"/>
        <v>435200.00000000006</v>
      </c>
    </row>
    <row r="257" spans="1:9" ht="17.25">
      <c r="A257" s="552"/>
      <c r="B257" s="89" t="s">
        <v>422</v>
      </c>
      <c r="C257" s="471" t="s">
        <v>423</v>
      </c>
      <c r="D257" s="472"/>
      <c r="E257" s="224">
        <v>925000</v>
      </c>
      <c r="F257" s="367"/>
      <c r="G257" s="367"/>
      <c r="H257" s="253">
        <f t="shared" si="12"/>
        <v>675250</v>
      </c>
      <c r="I257" s="252">
        <f t="shared" si="13"/>
        <v>629000</v>
      </c>
    </row>
    <row r="258" spans="1:9" ht="17.25">
      <c r="A258" s="552"/>
      <c r="B258" s="90" t="s">
        <v>426</v>
      </c>
      <c r="C258" s="482" t="s">
        <v>427</v>
      </c>
      <c r="D258" s="483"/>
      <c r="E258" s="274">
        <v>1080000</v>
      </c>
      <c r="F258" s="247"/>
      <c r="G258" s="247"/>
      <c r="H258" s="253">
        <f t="shared" si="12"/>
        <v>788400</v>
      </c>
      <c r="I258" s="252">
        <f t="shared" si="13"/>
        <v>734400</v>
      </c>
    </row>
    <row r="259" spans="1:9" ht="17.25">
      <c r="A259" s="552"/>
      <c r="B259" s="137" t="s">
        <v>429</v>
      </c>
      <c r="C259" s="476" t="s">
        <v>430</v>
      </c>
      <c r="D259" s="477"/>
      <c r="E259" s="226">
        <v>1320000</v>
      </c>
      <c r="F259" s="367"/>
      <c r="G259" s="367"/>
      <c r="H259" s="253">
        <f t="shared" si="12"/>
        <v>963600</v>
      </c>
      <c r="I259" s="252">
        <f t="shared" si="13"/>
        <v>897600.00000000012</v>
      </c>
    </row>
    <row r="260" spans="1:9" ht="17.25">
      <c r="A260" s="552"/>
      <c r="B260" s="90" t="s">
        <v>433</v>
      </c>
      <c r="C260" s="482" t="s">
        <v>434</v>
      </c>
      <c r="D260" s="483"/>
      <c r="E260" s="225">
        <v>1500000</v>
      </c>
      <c r="F260" s="247"/>
      <c r="G260" s="247"/>
      <c r="H260" s="253">
        <f t="shared" si="12"/>
        <v>1095000</v>
      </c>
      <c r="I260" s="252">
        <f t="shared" si="13"/>
        <v>1020000.0000000001</v>
      </c>
    </row>
    <row r="261" spans="1:9" ht="17.25">
      <c r="A261" s="552"/>
      <c r="B261" s="137" t="s">
        <v>436</v>
      </c>
      <c r="C261" s="476" t="s">
        <v>437</v>
      </c>
      <c r="D261" s="477"/>
      <c r="E261" s="226">
        <v>17000</v>
      </c>
      <c r="F261" s="367"/>
      <c r="G261" s="367"/>
      <c r="H261" s="253">
        <f t="shared" ref="H261:H324" si="14">E261*73%</f>
        <v>12410</v>
      </c>
      <c r="I261" s="252">
        <f t="shared" ref="I261:I324" si="15">E261*68%</f>
        <v>11560</v>
      </c>
    </row>
    <row r="262" spans="1:9" ht="17.25">
      <c r="A262" s="552"/>
      <c r="B262" s="89" t="s">
        <v>440</v>
      </c>
      <c r="C262" s="471" t="s">
        <v>441</v>
      </c>
      <c r="D262" s="472"/>
      <c r="E262" s="224">
        <v>2050000</v>
      </c>
      <c r="F262" s="367"/>
      <c r="G262" s="367"/>
      <c r="H262" s="253">
        <f t="shared" si="14"/>
        <v>1496500</v>
      </c>
      <c r="I262" s="252">
        <f t="shared" si="15"/>
        <v>1394000</v>
      </c>
    </row>
    <row r="263" spans="1:9" ht="17.25">
      <c r="A263" s="552"/>
      <c r="B263" s="90" t="s">
        <v>443</v>
      </c>
      <c r="C263" s="482" t="s">
        <v>444</v>
      </c>
      <c r="D263" s="483"/>
      <c r="E263" s="225">
        <v>2680000</v>
      </c>
      <c r="F263" s="247"/>
      <c r="G263" s="247"/>
      <c r="H263" s="253">
        <f t="shared" si="14"/>
        <v>1956400</v>
      </c>
      <c r="I263" s="252">
        <f t="shared" si="15"/>
        <v>1822400.0000000002</v>
      </c>
    </row>
    <row r="264" spans="1:9" ht="17.25">
      <c r="A264" s="552"/>
      <c r="B264" s="137" t="s">
        <v>446</v>
      </c>
      <c r="C264" s="476" t="s">
        <v>447</v>
      </c>
      <c r="D264" s="477"/>
      <c r="E264" s="226">
        <v>3250000</v>
      </c>
      <c r="F264" s="367"/>
      <c r="G264" s="367"/>
      <c r="H264" s="253">
        <f t="shared" si="14"/>
        <v>2372500</v>
      </c>
      <c r="I264" s="252">
        <f t="shared" si="15"/>
        <v>2210000</v>
      </c>
    </row>
    <row r="265" spans="1:9" ht="17.25">
      <c r="A265" s="552"/>
      <c r="B265" s="90" t="s">
        <v>449</v>
      </c>
      <c r="C265" s="482" t="s">
        <v>450</v>
      </c>
      <c r="D265" s="483"/>
      <c r="E265" s="225">
        <v>4200000</v>
      </c>
      <c r="F265" s="247"/>
      <c r="G265" s="247"/>
      <c r="H265" s="253">
        <f t="shared" si="14"/>
        <v>3066000</v>
      </c>
      <c r="I265" s="252">
        <f t="shared" si="15"/>
        <v>2856000</v>
      </c>
    </row>
    <row r="266" spans="1:9" ht="17.25">
      <c r="A266" s="552"/>
      <c r="B266" s="137" t="s">
        <v>452</v>
      </c>
      <c r="C266" s="476" t="s">
        <v>453</v>
      </c>
      <c r="D266" s="477"/>
      <c r="E266" s="226">
        <v>5350000</v>
      </c>
      <c r="F266" s="367"/>
      <c r="G266" s="367"/>
      <c r="H266" s="253">
        <f t="shared" si="14"/>
        <v>3905500</v>
      </c>
      <c r="I266" s="252">
        <f t="shared" si="15"/>
        <v>3638000.0000000005</v>
      </c>
    </row>
    <row r="267" spans="1:9" ht="17.25">
      <c r="A267" s="552"/>
      <c r="B267" s="90" t="s">
        <v>455</v>
      </c>
      <c r="C267" s="482" t="s">
        <v>456</v>
      </c>
      <c r="D267" s="483"/>
      <c r="E267" s="225">
        <v>6350000</v>
      </c>
      <c r="F267" s="247"/>
      <c r="G267" s="247"/>
      <c r="H267" s="253">
        <f t="shared" si="14"/>
        <v>4635500</v>
      </c>
      <c r="I267" s="252">
        <f t="shared" si="15"/>
        <v>4318000</v>
      </c>
    </row>
    <row r="268" spans="1:9" ht="17.25">
      <c r="A268" s="552"/>
      <c r="B268" s="137" t="s">
        <v>458</v>
      </c>
      <c r="C268" s="476" t="s">
        <v>459</v>
      </c>
      <c r="D268" s="477"/>
      <c r="E268" s="226">
        <v>8600000</v>
      </c>
      <c r="F268" s="367"/>
      <c r="G268" s="367"/>
      <c r="H268" s="253">
        <f t="shared" si="14"/>
        <v>6278000</v>
      </c>
      <c r="I268" s="252">
        <f t="shared" si="15"/>
        <v>5848000</v>
      </c>
    </row>
    <row r="269" spans="1:9" ht="17.25">
      <c r="A269" s="552"/>
      <c r="B269" s="89" t="s">
        <v>461</v>
      </c>
      <c r="C269" s="471" t="s">
        <v>462</v>
      </c>
      <c r="D269" s="472"/>
      <c r="E269" s="224">
        <v>9400000</v>
      </c>
      <c r="F269" s="367"/>
      <c r="G269" s="367"/>
      <c r="H269" s="253">
        <f t="shared" si="14"/>
        <v>6862000</v>
      </c>
      <c r="I269" s="252">
        <f t="shared" si="15"/>
        <v>6392000</v>
      </c>
    </row>
    <row r="270" spans="1:9" ht="17.25">
      <c r="A270" s="552"/>
      <c r="B270" s="90" t="s">
        <v>464</v>
      </c>
      <c r="C270" s="482" t="s">
        <v>465</v>
      </c>
      <c r="D270" s="483"/>
      <c r="E270" s="225">
        <v>10700000</v>
      </c>
      <c r="F270" s="247"/>
      <c r="G270" s="247"/>
      <c r="H270" s="253">
        <f t="shared" si="14"/>
        <v>7811000</v>
      </c>
      <c r="I270" s="252">
        <f t="shared" si="15"/>
        <v>7276000.0000000009</v>
      </c>
    </row>
    <row r="271" spans="1:9" ht="17.25">
      <c r="A271" s="552"/>
      <c r="B271" s="137" t="s">
        <v>467</v>
      </c>
      <c r="C271" s="476" t="s">
        <v>468</v>
      </c>
      <c r="D271" s="477"/>
      <c r="E271" s="226">
        <v>21500000</v>
      </c>
      <c r="F271" s="367"/>
      <c r="G271" s="367"/>
      <c r="H271" s="253">
        <f t="shared" si="14"/>
        <v>15695000</v>
      </c>
      <c r="I271" s="252">
        <f t="shared" si="15"/>
        <v>14620000.000000002</v>
      </c>
    </row>
    <row r="272" spans="1:9" ht="17.25">
      <c r="A272" s="552"/>
      <c r="B272" s="89" t="s">
        <v>470</v>
      </c>
      <c r="C272" s="471" t="s">
        <v>471</v>
      </c>
      <c r="D272" s="472"/>
      <c r="E272" s="224">
        <v>22500000</v>
      </c>
      <c r="F272" s="367"/>
      <c r="G272" s="367"/>
      <c r="H272" s="253">
        <f t="shared" si="14"/>
        <v>16425000</v>
      </c>
      <c r="I272" s="252">
        <f t="shared" si="15"/>
        <v>15300000.000000002</v>
      </c>
    </row>
    <row r="273" spans="1:9" ht="17.25">
      <c r="A273" s="552"/>
      <c r="B273" s="89" t="s">
        <v>473</v>
      </c>
      <c r="C273" s="471" t="s">
        <v>474</v>
      </c>
      <c r="D273" s="472"/>
      <c r="E273" s="290">
        <v>28500000</v>
      </c>
      <c r="F273" s="383"/>
      <c r="G273" s="383"/>
      <c r="H273" s="288">
        <f t="shared" si="14"/>
        <v>20805000</v>
      </c>
      <c r="I273" s="289">
        <f t="shared" si="15"/>
        <v>19380000</v>
      </c>
    </row>
    <row r="274" spans="1:9">
      <c r="B274" s="436"/>
      <c r="C274" s="436"/>
      <c r="D274" s="436"/>
      <c r="E274" s="436"/>
      <c r="F274" s="271"/>
      <c r="G274" s="271"/>
      <c r="H274" s="253">
        <f t="shared" si="14"/>
        <v>0</v>
      </c>
      <c r="I274" s="252">
        <f t="shared" si="15"/>
        <v>0</v>
      </c>
    </row>
    <row r="275" spans="1:9">
      <c r="B275" s="435" t="s">
        <v>477</v>
      </c>
      <c r="C275" s="436"/>
      <c r="D275" s="436"/>
      <c r="E275" s="179" t="s">
        <v>919</v>
      </c>
      <c r="F275" s="272"/>
      <c r="G275" s="272"/>
      <c r="H275" s="251" t="s">
        <v>917</v>
      </c>
      <c r="I275" s="251" t="s">
        <v>918</v>
      </c>
    </row>
    <row r="276" spans="1:9" ht="39" customHeight="1">
      <c r="A276" s="552"/>
      <c r="B276" s="194" t="s">
        <v>479</v>
      </c>
      <c r="C276" s="540" t="s">
        <v>480</v>
      </c>
      <c r="D276" s="541"/>
      <c r="E276" s="230">
        <v>346000</v>
      </c>
      <c r="F276" s="384"/>
      <c r="G276" s="384"/>
      <c r="H276" s="253">
        <f t="shared" si="14"/>
        <v>252580</v>
      </c>
      <c r="I276" s="252">
        <f t="shared" si="15"/>
        <v>235280.00000000003</v>
      </c>
    </row>
    <row r="277" spans="1:9" ht="39" customHeight="1">
      <c r="A277" s="552"/>
      <c r="B277" s="195" t="s">
        <v>482</v>
      </c>
      <c r="C277" s="534" t="s">
        <v>483</v>
      </c>
      <c r="D277" s="535"/>
      <c r="E277" s="231">
        <v>440000</v>
      </c>
      <c r="F277" s="384"/>
      <c r="G277" s="384"/>
      <c r="H277" s="253">
        <f t="shared" si="14"/>
        <v>321200</v>
      </c>
      <c r="I277" s="252">
        <f t="shared" si="15"/>
        <v>299200</v>
      </c>
    </row>
    <row r="278" spans="1:9" ht="39" customHeight="1">
      <c r="A278" s="552"/>
      <c r="B278" s="195" t="s">
        <v>485</v>
      </c>
      <c r="C278" s="534" t="s">
        <v>486</v>
      </c>
      <c r="D278" s="535"/>
      <c r="E278" s="291">
        <v>450000</v>
      </c>
      <c r="F278" s="385"/>
      <c r="G278" s="385"/>
      <c r="H278" s="288">
        <f t="shared" si="14"/>
        <v>328500</v>
      </c>
      <c r="I278" s="289">
        <f t="shared" si="15"/>
        <v>306000</v>
      </c>
    </row>
    <row r="279" spans="1:9">
      <c r="B279" s="435" t="s">
        <v>488</v>
      </c>
      <c r="C279" s="436"/>
      <c r="D279" s="436"/>
      <c r="E279" s="179" t="s">
        <v>919</v>
      </c>
      <c r="F279" s="272"/>
      <c r="G279" s="272"/>
      <c r="H279" s="251" t="s">
        <v>917</v>
      </c>
      <c r="I279" s="251" t="s">
        <v>918</v>
      </c>
    </row>
    <row r="280" spans="1:9" ht="20.25" customHeight="1">
      <c r="A280" s="552"/>
      <c r="B280" s="146" t="s">
        <v>490</v>
      </c>
      <c r="C280" s="536" t="s">
        <v>491</v>
      </c>
      <c r="D280" s="537"/>
      <c r="E280" s="232">
        <v>85000</v>
      </c>
      <c r="F280" s="151"/>
      <c r="G280" s="151"/>
      <c r="H280" s="253">
        <f t="shared" si="14"/>
        <v>62050</v>
      </c>
      <c r="I280" s="252">
        <f t="shared" si="15"/>
        <v>57800.000000000007</v>
      </c>
    </row>
    <row r="281" spans="1:9" ht="20.25" customHeight="1">
      <c r="A281" s="552"/>
      <c r="B281" s="25" t="s">
        <v>493</v>
      </c>
      <c r="C281" s="538" t="s">
        <v>491</v>
      </c>
      <c r="D281" s="539"/>
      <c r="E281" s="232">
        <v>85000</v>
      </c>
      <c r="F281" s="151"/>
      <c r="G281" s="151"/>
      <c r="H281" s="253">
        <f t="shared" si="14"/>
        <v>62050</v>
      </c>
      <c r="I281" s="252">
        <f t="shared" si="15"/>
        <v>57800.000000000007</v>
      </c>
    </row>
    <row r="282" spans="1:9" ht="20.25" customHeight="1">
      <c r="A282" s="552"/>
      <c r="B282" s="25" t="s">
        <v>495</v>
      </c>
      <c r="C282" s="538" t="s">
        <v>496</v>
      </c>
      <c r="D282" s="539"/>
      <c r="E282" s="232">
        <v>135000</v>
      </c>
      <c r="F282" s="151"/>
      <c r="G282" s="151"/>
      <c r="H282" s="253">
        <f t="shared" si="14"/>
        <v>98550</v>
      </c>
      <c r="I282" s="252">
        <f t="shared" si="15"/>
        <v>91800</v>
      </c>
    </row>
    <row r="283" spans="1:9" ht="20.25" customHeight="1">
      <c r="A283" s="552"/>
      <c r="B283" s="147" t="s">
        <v>498</v>
      </c>
      <c r="C283" s="542" t="s">
        <v>499</v>
      </c>
      <c r="D283" s="543"/>
      <c r="E283" s="233">
        <v>190000</v>
      </c>
      <c r="F283" s="386"/>
      <c r="G283" s="386"/>
      <c r="H283" s="253">
        <f t="shared" si="14"/>
        <v>138700</v>
      </c>
      <c r="I283" s="252">
        <f t="shared" si="15"/>
        <v>129200.00000000001</v>
      </c>
    </row>
    <row r="284" spans="1:9">
      <c r="B284" s="435" t="s">
        <v>501</v>
      </c>
      <c r="C284" s="436"/>
      <c r="D284" s="436"/>
      <c r="E284" s="179" t="s">
        <v>919</v>
      </c>
      <c r="F284" s="272"/>
      <c r="G284" s="272"/>
      <c r="H284" s="251" t="s">
        <v>917</v>
      </c>
      <c r="I284" s="251" t="s">
        <v>918</v>
      </c>
    </row>
    <row r="285" spans="1:9" ht="32.25" customHeight="1">
      <c r="A285" s="552"/>
      <c r="B285" s="146" t="s">
        <v>503</v>
      </c>
      <c r="C285" s="486" t="s">
        <v>504</v>
      </c>
      <c r="D285" s="487"/>
      <c r="E285" s="234">
        <v>175000</v>
      </c>
      <c r="F285" s="151"/>
      <c r="G285" s="151"/>
      <c r="H285" s="253">
        <f t="shared" si="14"/>
        <v>127750</v>
      </c>
      <c r="I285" s="252">
        <f t="shared" si="15"/>
        <v>119000.00000000001</v>
      </c>
    </row>
    <row r="286" spans="1:9" ht="32.25" customHeight="1">
      <c r="A286" s="552"/>
      <c r="B286" s="195" t="s">
        <v>482</v>
      </c>
      <c r="C286" s="473" t="s">
        <v>506</v>
      </c>
      <c r="D286" s="474"/>
      <c r="E286" s="232">
        <v>660000</v>
      </c>
      <c r="F286" s="151"/>
      <c r="G286" s="151"/>
      <c r="H286" s="253">
        <f t="shared" si="14"/>
        <v>481800</v>
      </c>
      <c r="I286" s="252">
        <f t="shared" si="15"/>
        <v>448800.00000000006</v>
      </c>
    </row>
    <row r="287" spans="1:9" ht="32.25" customHeight="1">
      <c r="A287" s="552"/>
      <c r="B287" s="147" t="s">
        <v>508</v>
      </c>
      <c r="C287" s="478" t="s">
        <v>509</v>
      </c>
      <c r="D287" s="479"/>
      <c r="E287" s="300">
        <v>9800000</v>
      </c>
      <c r="F287" s="386"/>
      <c r="G287" s="386"/>
      <c r="H287" s="253">
        <f t="shared" si="14"/>
        <v>7154000</v>
      </c>
      <c r="I287" s="252">
        <f t="shared" si="15"/>
        <v>6664000.0000000009</v>
      </c>
    </row>
    <row r="288" spans="1:9">
      <c r="B288" s="138"/>
      <c r="C288" s="138"/>
      <c r="D288" s="138"/>
      <c r="E288" s="138"/>
      <c r="F288" s="138"/>
      <c r="G288" s="138"/>
      <c r="H288" s="253">
        <f t="shared" si="14"/>
        <v>0</v>
      </c>
      <c r="I288" s="252">
        <f t="shared" si="15"/>
        <v>0</v>
      </c>
    </row>
    <row r="289" spans="1:9">
      <c r="B289" s="435" t="s">
        <v>512</v>
      </c>
      <c r="C289" s="436"/>
      <c r="D289" s="436"/>
      <c r="E289" s="179" t="s">
        <v>919</v>
      </c>
      <c r="F289" s="272"/>
      <c r="G289" s="272"/>
      <c r="H289" s="251" t="s">
        <v>917</v>
      </c>
      <c r="I289" s="251" t="s">
        <v>918</v>
      </c>
    </row>
    <row r="290" spans="1:9" ht="23.25" customHeight="1">
      <c r="A290" s="552"/>
      <c r="B290" s="37" t="s">
        <v>514</v>
      </c>
      <c r="C290" s="480" t="s">
        <v>515</v>
      </c>
      <c r="D290" s="481"/>
      <c r="E290" s="224">
        <v>400000</v>
      </c>
      <c r="F290" s="367"/>
      <c r="G290" s="367"/>
      <c r="H290" s="253">
        <f t="shared" si="14"/>
        <v>292000</v>
      </c>
      <c r="I290" s="252">
        <f t="shared" si="15"/>
        <v>272000</v>
      </c>
    </row>
    <row r="291" spans="1:9" ht="23.25" customHeight="1">
      <c r="A291" s="552"/>
      <c r="B291" s="37" t="s">
        <v>517</v>
      </c>
      <c r="C291" s="471" t="s">
        <v>518</v>
      </c>
      <c r="D291" s="472"/>
      <c r="E291" s="224">
        <v>475000</v>
      </c>
      <c r="F291" s="367"/>
      <c r="G291" s="367"/>
      <c r="H291" s="253">
        <f t="shared" si="14"/>
        <v>346750</v>
      </c>
      <c r="I291" s="252">
        <f t="shared" si="15"/>
        <v>323000</v>
      </c>
    </row>
    <row r="292" spans="1:9" ht="23.25" customHeight="1">
      <c r="A292" s="552"/>
      <c r="B292" s="37" t="s">
        <v>520</v>
      </c>
      <c r="C292" s="471" t="s">
        <v>521</v>
      </c>
      <c r="D292" s="472"/>
      <c r="E292" s="224">
        <v>550000</v>
      </c>
      <c r="F292" s="367"/>
      <c r="G292" s="367"/>
      <c r="H292" s="253">
        <f t="shared" si="14"/>
        <v>401500</v>
      </c>
      <c r="I292" s="252">
        <f t="shared" si="15"/>
        <v>374000</v>
      </c>
    </row>
    <row r="293" spans="1:9" ht="23.25" customHeight="1">
      <c r="A293" s="552"/>
      <c r="B293" s="37" t="s">
        <v>514</v>
      </c>
      <c r="C293" s="471" t="s">
        <v>524</v>
      </c>
      <c r="D293" s="472"/>
      <c r="E293" s="224">
        <v>440000</v>
      </c>
      <c r="F293" s="367"/>
      <c r="G293" s="367"/>
      <c r="H293" s="253">
        <f t="shared" si="14"/>
        <v>321200</v>
      </c>
      <c r="I293" s="252">
        <f t="shared" si="15"/>
        <v>299200</v>
      </c>
    </row>
    <row r="294" spans="1:9" ht="23.25" customHeight="1">
      <c r="A294" s="552"/>
      <c r="B294" s="37" t="s">
        <v>517</v>
      </c>
      <c r="C294" s="471" t="s">
        <v>527</v>
      </c>
      <c r="D294" s="472"/>
      <c r="E294" s="224">
        <v>520000</v>
      </c>
      <c r="F294" s="367"/>
      <c r="G294" s="367"/>
      <c r="H294" s="253">
        <f t="shared" si="14"/>
        <v>379600</v>
      </c>
      <c r="I294" s="252">
        <f t="shared" si="15"/>
        <v>353600</v>
      </c>
    </row>
    <row r="295" spans="1:9" ht="23.25" customHeight="1">
      <c r="A295" s="552"/>
      <c r="B295" s="38" t="s">
        <v>520</v>
      </c>
      <c r="C295" s="482" t="s">
        <v>530</v>
      </c>
      <c r="D295" s="483"/>
      <c r="E295" s="274">
        <v>600000</v>
      </c>
      <c r="F295" s="247"/>
      <c r="G295" s="247"/>
      <c r="H295" s="253">
        <f t="shared" si="14"/>
        <v>438000</v>
      </c>
      <c r="I295" s="252">
        <f t="shared" si="15"/>
        <v>408000.00000000006</v>
      </c>
    </row>
    <row r="296" spans="1:9">
      <c r="H296" s="253">
        <f t="shared" si="14"/>
        <v>0</v>
      </c>
      <c r="I296" s="252">
        <f t="shared" si="15"/>
        <v>0</v>
      </c>
    </row>
    <row r="297" spans="1:9">
      <c r="B297" s="437" t="s">
        <v>390</v>
      </c>
      <c r="C297" s="438"/>
      <c r="D297" s="438"/>
      <c r="E297" s="255"/>
      <c r="F297" s="255"/>
      <c r="G297" s="255"/>
      <c r="H297" s="253">
        <f t="shared" si="14"/>
        <v>0</v>
      </c>
      <c r="I297" s="252">
        <f t="shared" si="15"/>
        <v>0</v>
      </c>
    </row>
    <row r="298" spans="1:9">
      <c r="B298" s="3" t="s">
        <v>2</v>
      </c>
      <c r="C298" s="437" t="s">
        <v>3</v>
      </c>
      <c r="D298" s="485"/>
      <c r="E298" s="179" t="s">
        <v>919</v>
      </c>
      <c r="F298" s="272"/>
      <c r="G298" s="272"/>
      <c r="H298" s="251" t="s">
        <v>917</v>
      </c>
      <c r="I298" s="251" t="s">
        <v>918</v>
      </c>
    </row>
    <row r="299" spans="1:9" ht="42" customHeight="1">
      <c r="A299" s="552"/>
      <c r="B299" s="42" t="s">
        <v>393</v>
      </c>
      <c r="C299" s="540" t="s">
        <v>394</v>
      </c>
      <c r="D299" s="541"/>
      <c r="E299" s="235">
        <v>290000</v>
      </c>
      <c r="F299" s="387"/>
      <c r="G299" s="387"/>
      <c r="H299" s="253">
        <f t="shared" si="14"/>
        <v>211700</v>
      </c>
      <c r="I299" s="252">
        <f t="shared" si="15"/>
        <v>197200</v>
      </c>
    </row>
    <row r="300" spans="1:9" ht="42" customHeight="1">
      <c r="A300" s="552"/>
      <c r="B300" s="42" t="s">
        <v>397</v>
      </c>
      <c r="C300" s="522" t="s">
        <v>398</v>
      </c>
      <c r="D300" s="523"/>
      <c r="E300" s="235">
        <v>320000</v>
      </c>
      <c r="F300" s="387"/>
      <c r="G300" s="387"/>
      <c r="H300" s="253">
        <f t="shared" si="14"/>
        <v>233600</v>
      </c>
      <c r="I300" s="252">
        <f t="shared" si="15"/>
        <v>217600.00000000003</v>
      </c>
    </row>
    <row r="301" spans="1:9" ht="42" customHeight="1">
      <c r="A301" s="552"/>
      <c r="B301" s="42" t="s">
        <v>397</v>
      </c>
      <c r="C301" s="522" t="s">
        <v>401</v>
      </c>
      <c r="D301" s="523"/>
      <c r="E301" s="235">
        <v>335000</v>
      </c>
      <c r="F301" s="387"/>
      <c r="G301" s="387"/>
      <c r="H301" s="253">
        <f t="shared" si="14"/>
        <v>244550</v>
      </c>
      <c r="I301" s="252">
        <f t="shared" si="15"/>
        <v>227800.00000000003</v>
      </c>
    </row>
    <row r="302" spans="1:9" ht="42" customHeight="1">
      <c r="A302" s="552"/>
      <c r="B302" s="42" t="s">
        <v>404</v>
      </c>
      <c r="C302" s="522" t="s">
        <v>405</v>
      </c>
      <c r="D302" s="523"/>
      <c r="E302" s="235">
        <v>705000</v>
      </c>
      <c r="F302" s="387"/>
      <c r="G302" s="387"/>
      <c r="H302" s="253">
        <f t="shared" si="14"/>
        <v>514650</v>
      </c>
      <c r="I302" s="252">
        <f t="shared" si="15"/>
        <v>479400.00000000006</v>
      </c>
    </row>
    <row r="303" spans="1:9" ht="42" customHeight="1">
      <c r="A303" s="552"/>
      <c r="B303" s="42" t="s">
        <v>408</v>
      </c>
      <c r="C303" s="522" t="s">
        <v>409</v>
      </c>
      <c r="D303" s="523"/>
      <c r="E303" s="235">
        <v>1050000</v>
      </c>
      <c r="F303" s="387"/>
      <c r="G303" s="387"/>
      <c r="H303" s="253">
        <f t="shared" si="14"/>
        <v>766500</v>
      </c>
      <c r="I303" s="252">
        <f t="shared" si="15"/>
        <v>714000</v>
      </c>
    </row>
    <row r="304" spans="1:9" ht="42" customHeight="1">
      <c r="A304" s="552"/>
      <c r="B304" s="42" t="s">
        <v>412</v>
      </c>
      <c r="C304" s="522" t="s">
        <v>413</v>
      </c>
      <c r="D304" s="523"/>
      <c r="E304" s="235">
        <v>1570000</v>
      </c>
      <c r="F304" s="387"/>
      <c r="G304" s="387"/>
      <c r="H304" s="253">
        <f t="shared" si="14"/>
        <v>1146100</v>
      </c>
      <c r="I304" s="252">
        <f t="shared" si="15"/>
        <v>1067600</v>
      </c>
    </row>
    <row r="305" spans="1:9" ht="42" customHeight="1">
      <c r="A305" s="552"/>
      <c r="B305" s="42" t="s">
        <v>416</v>
      </c>
      <c r="C305" s="532" t="s">
        <v>417</v>
      </c>
      <c r="D305" s="533"/>
      <c r="E305" s="235">
        <v>2750000</v>
      </c>
      <c r="F305" s="387"/>
      <c r="G305" s="387"/>
      <c r="H305" s="253">
        <f t="shared" si="14"/>
        <v>2007500</v>
      </c>
      <c r="I305" s="252">
        <f t="shared" si="15"/>
        <v>1870000.0000000002</v>
      </c>
    </row>
    <row r="306" spans="1:9" ht="42" customHeight="1">
      <c r="A306" s="552"/>
      <c r="B306" s="42" t="s">
        <v>420</v>
      </c>
      <c r="C306" s="522" t="s">
        <v>421</v>
      </c>
      <c r="D306" s="523"/>
      <c r="E306" s="235">
        <v>4010000</v>
      </c>
      <c r="F306" s="387"/>
      <c r="G306" s="387"/>
      <c r="H306" s="253">
        <f t="shared" si="14"/>
        <v>2927300</v>
      </c>
      <c r="I306" s="252">
        <f t="shared" si="15"/>
        <v>2726800</v>
      </c>
    </row>
    <row r="307" spans="1:9" ht="42" customHeight="1">
      <c r="A307" s="552"/>
      <c r="B307" s="43" t="s">
        <v>424</v>
      </c>
      <c r="C307" s="530" t="s">
        <v>425</v>
      </c>
      <c r="D307" s="531"/>
      <c r="E307" s="428">
        <v>7100000</v>
      </c>
      <c r="F307" s="387"/>
      <c r="G307" s="387"/>
      <c r="H307" s="253">
        <f t="shared" si="14"/>
        <v>5183000</v>
      </c>
      <c r="I307" s="252">
        <f t="shared" si="15"/>
        <v>4828000</v>
      </c>
    </row>
    <row r="308" spans="1:9">
      <c r="B308" s="435" t="s">
        <v>428</v>
      </c>
      <c r="C308" s="436"/>
      <c r="D308" s="436"/>
      <c r="E308" s="256"/>
      <c r="F308" s="256"/>
      <c r="G308" s="256"/>
      <c r="H308" s="253">
        <f t="shared" si="14"/>
        <v>0</v>
      </c>
      <c r="I308" s="252">
        <f t="shared" si="15"/>
        <v>0</v>
      </c>
    </row>
    <row r="309" spans="1:9" ht="33" customHeight="1">
      <c r="A309" s="552"/>
      <c r="B309" s="42" t="s">
        <v>431</v>
      </c>
      <c r="C309" s="522" t="s">
        <v>432</v>
      </c>
      <c r="D309" s="523"/>
      <c r="E309" s="235">
        <v>735000</v>
      </c>
      <c r="F309" s="387"/>
      <c r="G309" s="387"/>
      <c r="H309" s="253">
        <f t="shared" si="14"/>
        <v>536550</v>
      </c>
      <c r="I309" s="252">
        <f t="shared" si="15"/>
        <v>499800.00000000006</v>
      </c>
    </row>
    <row r="310" spans="1:9" ht="33" customHeight="1">
      <c r="A310" s="552"/>
      <c r="B310" s="42" t="s">
        <v>435</v>
      </c>
      <c r="C310" s="522" t="s">
        <v>432</v>
      </c>
      <c r="D310" s="523"/>
      <c r="E310" s="235">
        <v>1085000</v>
      </c>
      <c r="F310" s="387"/>
      <c r="G310" s="387"/>
      <c r="H310" s="253">
        <f t="shared" si="14"/>
        <v>792050</v>
      </c>
      <c r="I310" s="252">
        <f t="shared" si="15"/>
        <v>737800</v>
      </c>
    </row>
    <row r="311" spans="1:9" ht="33" customHeight="1">
      <c r="A311" s="552"/>
      <c r="B311" s="42" t="s">
        <v>438</v>
      </c>
      <c r="C311" s="522" t="s">
        <v>439</v>
      </c>
      <c r="D311" s="523"/>
      <c r="E311" s="235">
        <v>775000</v>
      </c>
      <c r="F311" s="387"/>
      <c r="G311" s="387"/>
      <c r="H311" s="253">
        <f t="shared" si="14"/>
        <v>565750</v>
      </c>
      <c r="I311" s="252">
        <f t="shared" si="15"/>
        <v>527000</v>
      </c>
    </row>
    <row r="312" spans="1:9" ht="33" customHeight="1">
      <c r="A312" s="552"/>
      <c r="B312" s="43" t="s">
        <v>442</v>
      </c>
      <c r="C312" s="530" t="s">
        <v>439</v>
      </c>
      <c r="D312" s="531"/>
      <c r="E312" s="429">
        <v>1085000</v>
      </c>
      <c r="F312" s="388"/>
      <c r="G312" s="388"/>
      <c r="H312" s="253">
        <f t="shared" si="14"/>
        <v>792050</v>
      </c>
      <c r="I312" s="252">
        <f t="shared" si="15"/>
        <v>737800</v>
      </c>
    </row>
    <row r="313" spans="1:9">
      <c r="B313" s="139" t="s">
        <v>445</v>
      </c>
      <c r="C313" s="84"/>
      <c r="D313" s="84"/>
      <c r="E313" s="83"/>
      <c r="F313" s="83"/>
      <c r="G313" s="83"/>
      <c r="H313" s="253">
        <f t="shared" si="14"/>
        <v>0</v>
      </c>
      <c r="I313" s="252">
        <f t="shared" si="15"/>
        <v>0</v>
      </c>
    </row>
    <row r="314" spans="1:9">
      <c r="B314" s="140" t="s">
        <v>448</v>
      </c>
      <c r="C314" s="84"/>
      <c r="D314" s="84"/>
      <c r="E314" s="83"/>
      <c r="F314" s="83"/>
      <c r="G314" s="83"/>
      <c r="H314" s="253">
        <f t="shared" si="14"/>
        <v>0</v>
      </c>
      <c r="I314" s="252">
        <f t="shared" si="15"/>
        <v>0</v>
      </c>
    </row>
    <row r="315" spans="1:9">
      <c r="B315" s="140" t="s">
        <v>451</v>
      </c>
      <c r="C315" s="84"/>
      <c r="D315" s="84"/>
      <c r="E315" s="83"/>
      <c r="F315" s="83"/>
      <c r="G315" s="83"/>
      <c r="H315" s="253">
        <f t="shared" si="14"/>
        <v>0</v>
      </c>
      <c r="I315" s="252">
        <f t="shared" si="15"/>
        <v>0</v>
      </c>
    </row>
    <row r="316" spans="1:9">
      <c r="B316" s="139" t="s">
        <v>454</v>
      </c>
      <c r="C316" s="84"/>
      <c r="D316" s="84"/>
      <c r="E316" s="83"/>
      <c r="F316" s="83"/>
      <c r="G316" s="83"/>
      <c r="H316" s="253">
        <f t="shared" si="14"/>
        <v>0</v>
      </c>
      <c r="I316" s="252">
        <f t="shared" si="15"/>
        <v>0</v>
      </c>
    </row>
    <row r="317" spans="1:9">
      <c r="B317" s="140" t="s">
        <v>457</v>
      </c>
      <c r="C317" s="84"/>
      <c r="D317" s="84"/>
      <c r="E317" s="83"/>
      <c r="F317" s="83"/>
      <c r="G317" s="83"/>
      <c r="H317" s="253">
        <f t="shared" si="14"/>
        <v>0</v>
      </c>
      <c r="I317" s="252">
        <f t="shared" si="15"/>
        <v>0</v>
      </c>
    </row>
    <row r="318" spans="1:9">
      <c r="B318" s="140" t="s">
        <v>460</v>
      </c>
      <c r="C318" s="84"/>
      <c r="D318" s="84"/>
      <c r="E318" s="83"/>
      <c r="F318" s="83"/>
      <c r="G318" s="83"/>
      <c r="H318" s="253">
        <f t="shared" si="14"/>
        <v>0</v>
      </c>
      <c r="I318" s="252">
        <f t="shared" si="15"/>
        <v>0</v>
      </c>
    </row>
    <row r="319" spans="1:9">
      <c r="B319" s="139" t="s">
        <v>463</v>
      </c>
      <c r="C319" s="84"/>
      <c r="D319" s="84"/>
      <c r="E319" s="83"/>
      <c r="F319" s="83"/>
      <c r="G319" s="83"/>
      <c r="H319" s="253">
        <f t="shared" si="14"/>
        <v>0</v>
      </c>
      <c r="I319" s="252">
        <f t="shared" si="15"/>
        <v>0</v>
      </c>
    </row>
    <row r="320" spans="1:9">
      <c r="B320" s="139" t="s">
        <v>466</v>
      </c>
      <c r="C320" s="141"/>
      <c r="D320" s="141"/>
      <c r="E320" s="142"/>
      <c r="F320" s="142"/>
      <c r="G320" s="142"/>
      <c r="H320" s="253">
        <f t="shared" si="14"/>
        <v>0</v>
      </c>
      <c r="I320" s="252">
        <f t="shared" si="15"/>
        <v>0</v>
      </c>
    </row>
    <row r="321" spans="1:9">
      <c r="B321" s="139" t="s">
        <v>469</v>
      </c>
      <c r="C321" s="84"/>
      <c r="D321" s="84"/>
      <c r="E321" s="83"/>
      <c r="F321" s="83"/>
      <c r="G321" s="83"/>
      <c r="H321" s="253">
        <f t="shared" si="14"/>
        <v>0</v>
      </c>
      <c r="I321" s="252">
        <f t="shared" si="15"/>
        <v>0</v>
      </c>
    </row>
    <row r="322" spans="1:9">
      <c r="B322" s="139" t="s">
        <v>472</v>
      </c>
      <c r="C322" s="84"/>
      <c r="D322" s="84"/>
      <c r="E322" s="83"/>
      <c r="F322" s="83"/>
      <c r="G322" s="83"/>
      <c r="H322" s="253">
        <f t="shared" si="14"/>
        <v>0</v>
      </c>
      <c r="I322" s="252">
        <f t="shared" si="15"/>
        <v>0</v>
      </c>
    </row>
    <row r="323" spans="1:9">
      <c r="B323" s="139" t="s">
        <v>475</v>
      </c>
      <c r="C323" s="84"/>
      <c r="D323" s="84"/>
      <c r="E323" s="83"/>
      <c r="F323" s="83"/>
      <c r="G323" s="83"/>
      <c r="H323" s="253">
        <f t="shared" si="14"/>
        <v>0</v>
      </c>
      <c r="I323" s="252">
        <f t="shared" si="15"/>
        <v>0</v>
      </c>
    </row>
    <row r="324" spans="1:9">
      <c r="B324" s="139" t="s">
        <v>476</v>
      </c>
      <c r="C324" s="84"/>
      <c r="D324" s="84"/>
      <c r="E324" s="83"/>
      <c r="F324" s="83"/>
      <c r="G324" s="83"/>
      <c r="H324" s="253">
        <f t="shared" si="14"/>
        <v>0</v>
      </c>
      <c r="I324" s="252">
        <f t="shared" si="15"/>
        <v>0</v>
      </c>
    </row>
    <row r="325" spans="1:9">
      <c r="B325" s="143" t="s">
        <v>478</v>
      </c>
      <c r="C325" s="84"/>
      <c r="D325" s="84"/>
      <c r="E325" s="83"/>
      <c r="F325" s="83"/>
      <c r="G325" s="83"/>
      <c r="H325" s="253">
        <f t="shared" ref="H325:H389" si="16">E325*73%</f>
        <v>0</v>
      </c>
      <c r="I325" s="252">
        <f t="shared" ref="I325:I389" si="17">E325*68%</f>
        <v>0</v>
      </c>
    </row>
    <row r="326" spans="1:9">
      <c r="B326" s="435" t="s">
        <v>481</v>
      </c>
      <c r="C326" s="436"/>
      <c r="D326" s="436"/>
      <c r="E326" s="179" t="s">
        <v>919</v>
      </c>
      <c r="F326" s="272"/>
      <c r="G326" s="272"/>
      <c r="H326" s="251" t="s">
        <v>917</v>
      </c>
      <c r="I326" s="251" t="s">
        <v>918</v>
      </c>
    </row>
    <row r="327" spans="1:9">
      <c r="A327" s="552"/>
      <c r="B327" s="86" t="s">
        <v>484</v>
      </c>
      <c r="C327" s="144"/>
      <c r="D327" s="57"/>
      <c r="E327" s="232">
        <v>150000</v>
      </c>
      <c r="F327" s="151"/>
      <c r="G327" s="151"/>
      <c r="H327" s="253">
        <f t="shared" si="16"/>
        <v>109500</v>
      </c>
      <c r="I327" s="252">
        <f t="shared" si="17"/>
        <v>102000.00000000001</v>
      </c>
    </row>
    <row r="328" spans="1:9">
      <c r="A328" s="552"/>
      <c r="B328" s="86" t="s">
        <v>487</v>
      </c>
      <c r="C328" s="145"/>
      <c r="D328" s="60"/>
      <c r="E328" s="232">
        <v>150000</v>
      </c>
      <c r="F328" s="151"/>
      <c r="G328" s="151"/>
      <c r="H328" s="253">
        <f t="shared" si="16"/>
        <v>109500</v>
      </c>
      <c r="I328" s="252">
        <f t="shared" si="17"/>
        <v>102000.00000000001</v>
      </c>
    </row>
    <row r="329" spans="1:9">
      <c r="A329" s="552"/>
      <c r="B329" s="86" t="s">
        <v>489</v>
      </c>
      <c r="C329" s="145"/>
      <c r="D329" s="60"/>
      <c r="E329" s="232">
        <v>196000</v>
      </c>
      <c r="F329" s="151"/>
      <c r="G329" s="151"/>
      <c r="H329" s="253">
        <f t="shared" si="16"/>
        <v>143080</v>
      </c>
      <c r="I329" s="252">
        <f t="shared" si="17"/>
        <v>133280</v>
      </c>
    </row>
    <row r="330" spans="1:9">
      <c r="A330" s="552"/>
      <c r="B330" s="86" t="s">
        <v>492</v>
      </c>
      <c r="C330" s="145"/>
      <c r="D330" s="60"/>
      <c r="E330" s="232">
        <v>235000</v>
      </c>
      <c r="F330" s="151"/>
      <c r="G330" s="151"/>
      <c r="H330" s="253">
        <f t="shared" si="16"/>
        <v>171550</v>
      </c>
      <c r="I330" s="252">
        <f t="shared" si="17"/>
        <v>159800</v>
      </c>
    </row>
    <row r="331" spans="1:9">
      <c r="A331" s="552"/>
      <c r="B331" s="27" t="s">
        <v>494</v>
      </c>
      <c r="C331" s="145"/>
      <c r="D331" s="60"/>
      <c r="E331" s="232">
        <v>1250000</v>
      </c>
      <c r="F331" s="151"/>
      <c r="G331" s="151"/>
      <c r="H331" s="253">
        <f t="shared" si="16"/>
        <v>912500</v>
      </c>
      <c r="I331" s="252">
        <f t="shared" si="17"/>
        <v>850000.00000000012</v>
      </c>
    </row>
    <row r="332" spans="1:9">
      <c r="A332" s="552"/>
      <c r="B332" s="27" t="s">
        <v>497</v>
      </c>
      <c r="C332" s="145"/>
      <c r="D332" s="60"/>
      <c r="E332" s="232">
        <v>1700000</v>
      </c>
      <c r="F332" s="151"/>
      <c r="G332" s="151"/>
      <c r="H332" s="253">
        <f t="shared" si="16"/>
        <v>1241000</v>
      </c>
      <c r="I332" s="252">
        <f t="shared" si="17"/>
        <v>1156000</v>
      </c>
    </row>
    <row r="333" spans="1:9">
      <c r="A333" s="552"/>
      <c r="B333" s="27" t="s">
        <v>500</v>
      </c>
      <c r="C333" s="145"/>
      <c r="D333" s="60"/>
      <c r="E333" s="232">
        <v>3100000</v>
      </c>
      <c r="F333" s="151"/>
      <c r="G333" s="151"/>
      <c r="H333" s="253">
        <f t="shared" si="16"/>
        <v>2263000</v>
      </c>
      <c r="I333" s="252">
        <f t="shared" si="17"/>
        <v>2108000</v>
      </c>
    </row>
    <row r="334" spans="1:9">
      <c r="A334" s="552"/>
      <c r="B334" s="30" t="s">
        <v>502</v>
      </c>
      <c r="C334" s="148"/>
      <c r="D334" s="64"/>
      <c r="E334" s="300">
        <v>4100000</v>
      </c>
      <c r="F334" s="386"/>
      <c r="G334" s="386"/>
      <c r="H334" s="253">
        <f t="shared" si="16"/>
        <v>2993000</v>
      </c>
      <c r="I334" s="252">
        <f t="shared" si="17"/>
        <v>2788000</v>
      </c>
    </row>
    <row r="335" spans="1:9">
      <c r="B335" s="435" t="s">
        <v>505</v>
      </c>
      <c r="C335" s="436"/>
      <c r="D335" s="436"/>
      <c r="E335" s="179" t="s">
        <v>919</v>
      </c>
      <c r="F335" s="272"/>
      <c r="G335" s="272"/>
      <c r="H335" s="251" t="s">
        <v>917</v>
      </c>
      <c r="I335" s="251" t="s">
        <v>918</v>
      </c>
    </row>
    <row r="336" spans="1:9">
      <c r="A336" s="552"/>
      <c r="B336" s="87" t="s">
        <v>507</v>
      </c>
      <c r="C336" s="144"/>
      <c r="D336" s="57"/>
      <c r="E336" s="236">
        <v>210000</v>
      </c>
      <c r="F336" s="245"/>
      <c r="G336" s="245"/>
      <c r="H336" s="253">
        <f t="shared" si="16"/>
        <v>153300</v>
      </c>
      <c r="I336" s="252">
        <f t="shared" si="17"/>
        <v>142800</v>
      </c>
    </row>
    <row r="337" spans="1:9">
      <c r="A337" s="552"/>
      <c r="B337" s="89" t="s">
        <v>510</v>
      </c>
      <c r="C337" s="145"/>
      <c r="D337" s="60"/>
      <c r="E337" s="232">
        <v>210000</v>
      </c>
      <c r="F337" s="151"/>
      <c r="G337" s="151"/>
      <c r="H337" s="253">
        <f t="shared" si="16"/>
        <v>153300</v>
      </c>
      <c r="I337" s="252">
        <f t="shared" si="17"/>
        <v>142800</v>
      </c>
    </row>
    <row r="338" spans="1:9">
      <c r="A338" s="552"/>
      <c r="B338" s="89" t="s">
        <v>511</v>
      </c>
      <c r="C338" s="145"/>
      <c r="D338" s="60"/>
      <c r="E338" s="232">
        <v>230000</v>
      </c>
      <c r="F338" s="151"/>
      <c r="G338" s="151"/>
      <c r="H338" s="253">
        <f t="shared" si="16"/>
        <v>167900</v>
      </c>
      <c r="I338" s="252">
        <f t="shared" si="17"/>
        <v>156400</v>
      </c>
    </row>
    <row r="339" spans="1:9">
      <c r="A339" s="552"/>
      <c r="B339" s="89" t="s">
        <v>513</v>
      </c>
      <c r="C339" s="145"/>
      <c r="D339" s="60"/>
      <c r="E339" s="232">
        <v>270000</v>
      </c>
      <c r="F339" s="151"/>
      <c r="G339" s="151"/>
      <c r="H339" s="253">
        <f t="shared" si="16"/>
        <v>197100</v>
      </c>
      <c r="I339" s="252">
        <f t="shared" si="17"/>
        <v>183600</v>
      </c>
    </row>
    <row r="340" spans="1:9">
      <c r="A340" s="552"/>
      <c r="B340" s="90" t="s">
        <v>516</v>
      </c>
      <c r="C340" s="148"/>
      <c r="D340" s="64"/>
      <c r="E340" s="292">
        <v>530000</v>
      </c>
      <c r="F340" s="389"/>
      <c r="G340" s="389"/>
      <c r="H340" s="288">
        <f t="shared" si="16"/>
        <v>386900</v>
      </c>
      <c r="I340" s="289">
        <f t="shared" si="17"/>
        <v>360400</v>
      </c>
    </row>
    <row r="341" spans="1:9">
      <c r="B341" s="435" t="s">
        <v>519</v>
      </c>
      <c r="C341" s="436"/>
      <c r="D341" s="436"/>
      <c r="E341" s="179" t="s">
        <v>919</v>
      </c>
      <c r="F341" s="272"/>
      <c r="G341" s="272"/>
      <c r="H341" s="251" t="s">
        <v>917</v>
      </c>
      <c r="I341" s="251" t="s">
        <v>918</v>
      </c>
    </row>
    <row r="342" spans="1:9" ht="24.75" customHeight="1">
      <c r="A342" s="552"/>
      <c r="B342" s="196" t="s">
        <v>522</v>
      </c>
      <c r="C342" s="197" t="s">
        <v>523</v>
      </c>
      <c r="D342" s="198"/>
      <c r="E342" s="237">
        <v>610000</v>
      </c>
      <c r="F342" s="390"/>
      <c r="G342" s="390"/>
      <c r="H342" s="253">
        <f t="shared" si="16"/>
        <v>445300</v>
      </c>
      <c r="I342" s="252">
        <f t="shared" si="17"/>
        <v>414800.00000000006</v>
      </c>
    </row>
    <row r="343" spans="1:9" ht="24.75" customHeight="1">
      <c r="A343" s="552"/>
      <c r="B343" s="196" t="s">
        <v>525</v>
      </c>
      <c r="C343" s="197" t="s">
        <v>526</v>
      </c>
      <c r="D343" s="198"/>
      <c r="E343" s="237">
        <v>830000</v>
      </c>
      <c r="F343" s="390"/>
      <c r="G343" s="390"/>
      <c r="H343" s="253">
        <f t="shared" si="16"/>
        <v>605900</v>
      </c>
      <c r="I343" s="252">
        <f t="shared" si="17"/>
        <v>564400</v>
      </c>
    </row>
    <row r="344" spans="1:9" ht="24.75" customHeight="1">
      <c r="A344" s="552"/>
      <c r="B344" s="196" t="s">
        <v>528</v>
      </c>
      <c r="C344" s="197" t="s">
        <v>529</v>
      </c>
      <c r="D344" s="198"/>
      <c r="E344" s="237">
        <v>1070000</v>
      </c>
      <c r="F344" s="390"/>
      <c r="G344" s="390"/>
      <c r="H344" s="253">
        <f t="shared" si="16"/>
        <v>781100</v>
      </c>
      <c r="I344" s="252">
        <f t="shared" si="17"/>
        <v>727600</v>
      </c>
    </row>
    <row r="345" spans="1:9" ht="24.75" customHeight="1">
      <c r="A345" s="552"/>
      <c r="B345" s="199" t="s">
        <v>531</v>
      </c>
      <c r="C345" s="200" t="s">
        <v>532</v>
      </c>
      <c r="D345" s="201"/>
      <c r="E345" s="430">
        <v>1120000</v>
      </c>
      <c r="F345" s="391"/>
      <c r="G345" s="391"/>
      <c r="H345" s="253">
        <f t="shared" si="16"/>
        <v>817600</v>
      </c>
      <c r="I345" s="252">
        <f t="shared" si="17"/>
        <v>761600</v>
      </c>
    </row>
    <row r="346" spans="1:9">
      <c r="H346" s="253">
        <f t="shared" si="16"/>
        <v>0</v>
      </c>
      <c r="I346" s="252">
        <f t="shared" si="17"/>
        <v>0</v>
      </c>
    </row>
    <row r="347" spans="1:9">
      <c r="B347" s="435" t="s">
        <v>533</v>
      </c>
      <c r="C347" s="436"/>
      <c r="D347" s="436"/>
      <c r="E347" s="256"/>
      <c r="F347" s="256"/>
      <c r="G347" s="256"/>
      <c r="H347" s="253">
        <f t="shared" si="16"/>
        <v>0</v>
      </c>
      <c r="I347" s="252">
        <f t="shared" si="17"/>
        <v>0</v>
      </c>
    </row>
    <row r="348" spans="1:9">
      <c r="B348" s="3" t="s">
        <v>2</v>
      </c>
      <c r="C348" s="3" t="s">
        <v>3</v>
      </c>
      <c r="D348" s="35" t="s">
        <v>4</v>
      </c>
      <c r="E348" s="179" t="s">
        <v>919</v>
      </c>
      <c r="F348" s="272"/>
      <c r="G348" s="272"/>
      <c r="H348" s="251" t="s">
        <v>917</v>
      </c>
      <c r="I348" s="251" t="s">
        <v>918</v>
      </c>
    </row>
    <row r="349" spans="1:9">
      <c r="A349" s="552"/>
      <c r="B349" s="37" t="s">
        <v>927</v>
      </c>
      <c r="C349" s="13" t="s">
        <v>62</v>
      </c>
      <c r="D349" s="13">
        <v>65</v>
      </c>
      <c r="E349" s="227">
        <v>40000000</v>
      </c>
      <c r="F349" s="379"/>
      <c r="G349" s="379"/>
      <c r="H349" s="253">
        <f t="shared" si="16"/>
        <v>29200000</v>
      </c>
      <c r="I349" s="252">
        <f t="shared" si="17"/>
        <v>27200000.000000004</v>
      </c>
    </row>
    <row r="350" spans="1:9">
      <c r="A350" s="552"/>
      <c r="B350" s="37" t="s">
        <v>928</v>
      </c>
      <c r="C350" s="13" t="s">
        <v>31</v>
      </c>
      <c r="D350" s="13">
        <v>65</v>
      </c>
      <c r="E350" s="227">
        <v>44000000</v>
      </c>
      <c r="F350" s="379"/>
      <c r="G350" s="379"/>
      <c r="H350" s="253">
        <f t="shared" si="16"/>
        <v>32120000</v>
      </c>
      <c r="I350" s="252">
        <f t="shared" si="17"/>
        <v>29920000.000000004</v>
      </c>
    </row>
    <row r="351" spans="1:9">
      <c r="A351" s="552"/>
      <c r="B351" s="37" t="s">
        <v>929</v>
      </c>
      <c r="C351" s="13" t="s">
        <v>85</v>
      </c>
      <c r="D351" s="13">
        <v>65</v>
      </c>
      <c r="E351" s="227">
        <v>44500000</v>
      </c>
      <c r="F351" s="379"/>
      <c r="G351" s="379"/>
      <c r="H351" s="253">
        <f t="shared" si="16"/>
        <v>32485000</v>
      </c>
      <c r="I351" s="252">
        <f t="shared" si="17"/>
        <v>30260000.000000004</v>
      </c>
    </row>
    <row r="352" spans="1:9">
      <c r="A352" s="552"/>
      <c r="B352" s="37" t="s">
        <v>930</v>
      </c>
      <c r="C352" s="13" t="s">
        <v>88</v>
      </c>
      <c r="D352" s="13">
        <v>65</v>
      </c>
      <c r="E352" s="227">
        <v>45000000</v>
      </c>
      <c r="F352" s="379"/>
      <c r="G352" s="379"/>
      <c r="H352" s="253">
        <f t="shared" si="16"/>
        <v>32850000</v>
      </c>
      <c r="I352" s="252">
        <f t="shared" si="17"/>
        <v>30600000.000000004</v>
      </c>
    </row>
    <row r="353" spans="1:9">
      <c r="A353" s="552"/>
      <c r="B353" s="37" t="s">
        <v>931</v>
      </c>
      <c r="C353" s="13" t="s">
        <v>91</v>
      </c>
      <c r="D353" s="13">
        <v>65</v>
      </c>
      <c r="E353" s="227">
        <v>47000000</v>
      </c>
      <c r="F353" s="379"/>
      <c r="G353" s="379"/>
      <c r="H353" s="253">
        <f t="shared" si="16"/>
        <v>34310000</v>
      </c>
      <c r="I353" s="252">
        <f t="shared" si="17"/>
        <v>31960000.000000004</v>
      </c>
    </row>
    <row r="354" spans="1:9">
      <c r="A354" s="552"/>
      <c r="B354" s="37" t="s">
        <v>932</v>
      </c>
      <c r="C354" s="13" t="s">
        <v>535</v>
      </c>
      <c r="D354" s="13">
        <v>85</v>
      </c>
      <c r="E354" s="227">
        <v>61000000</v>
      </c>
      <c r="F354" s="379"/>
      <c r="G354" s="379"/>
      <c r="H354" s="253">
        <f t="shared" si="16"/>
        <v>44530000</v>
      </c>
      <c r="I354" s="252">
        <f t="shared" si="17"/>
        <v>41480000</v>
      </c>
    </row>
    <row r="355" spans="1:9">
      <c r="A355" s="552"/>
      <c r="B355" s="37" t="s">
        <v>933</v>
      </c>
      <c r="C355" s="13" t="s">
        <v>536</v>
      </c>
      <c r="D355" s="13">
        <v>85</v>
      </c>
      <c r="E355" s="227">
        <v>83000000</v>
      </c>
      <c r="F355" s="379"/>
      <c r="G355" s="379"/>
      <c r="H355" s="253">
        <f t="shared" si="16"/>
        <v>60590000</v>
      </c>
      <c r="I355" s="252">
        <f t="shared" si="17"/>
        <v>56440000.000000007</v>
      </c>
    </row>
    <row r="356" spans="1:9">
      <c r="A356" s="552"/>
      <c r="B356" s="37" t="s">
        <v>934</v>
      </c>
      <c r="C356" s="13" t="s">
        <v>537</v>
      </c>
      <c r="D356" s="13">
        <v>85</v>
      </c>
      <c r="E356" s="227">
        <v>94000000</v>
      </c>
      <c r="F356" s="379"/>
      <c r="G356" s="379"/>
      <c r="H356" s="253">
        <f t="shared" si="16"/>
        <v>68620000</v>
      </c>
      <c r="I356" s="252">
        <f t="shared" si="17"/>
        <v>63920000.000000007</v>
      </c>
    </row>
    <row r="357" spans="1:9">
      <c r="A357" s="552"/>
      <c r="B357" s="37" t="s">
        <v>935</v>
      </c>
      <c r="C357" s="13" t="s">
        <v>538</v>
      </c>
      <c r="D357" s="13">
        <v>85</v>
      </c>
      <c r="E357" s="227">
        <v>158000000</v>
      </c>
      <c r="F357" s="379"/>
      <c r="G357" s="379"/>
      <c r="H357" s="253">
        <f t="shared" si="16"/>
        <v>115340000</v>
      </c>
      <c r="I357" s="252">
        <f t="shared" si="17"/>
        <v>107440000.00000001</v>
      </c>
    </row>
    <row r="358" spans="1:9">
      <c r="A358" s="552"/>
      <c r="B358" s="37" t="s">
        <v>936</v>
      </c>
      <c r="C358" s="13" t="s">
        <v>538</v>
      </c>
      <c r="D358" s="13">
        <v>100</v>
      </c>
      <c r="E358" s="227">
        <v>163000000</v>
      </c>
      <c r="F358" s="379"/>
      <c r="G358" s="379"/>
      <c r="H358" s="253">
        <f t="shared" si="16"/>
        <v>118990000</v>
      </c>
      <c r="I358" s="252">
        <f t="shared" si="17"/>
        <v>110840000.00000001</v>
      </c>
    </row>
    <row r="359" spans="1:9">
      <c r="A359" s="552"/>
      <c r="B359" s="37" t="s">
        <v>937</v>
      </c>
      <c r="C359" s="13" t="s">
        <v>539</v>
      </c>
      <c r="D359" s="13">
        <v>100</v>
      </c>
      <c r="E359" s="227">
        <v>168000000</v>
      </c>
      <c r="F359" s="379"/>
      <c r="G359" s="379"/>
      <c r="H359" s="253">
        <f t="shared" si="16"/>
        <v>122640000</v>
      </c>
      <c r="I359" s="252">
        <f t="shared" si="17"/>
        <v>114240000.00000001</v>
      </c>
    </row>
    <row r="360" spans="1:9">
      <c r="A360" s="552"/>
      <c r="B360" s="38" t="s">
        <v>938</v>
      </c>
      <c r="C360" s="22" t="s">
        <v>540</v>
      </c>
      <c r="D360" s="22">
        <v>120</v>
      </c>
      <c r="E360" s="287">
        <v>273000000</v>
      </c>
      <c r="F360" s="381"/>
      <c r="G360" s="381"/>
      <c r="H360" s="288">
        <f t="shared" si="16"/>
        <v>199290000</v>
      </c>
      <c r="I360" s="289">
        <f t="shared" si="17"/>
        <v>185640000</v>
      </c>
    </row>
    <row r="361" spans="1:9">
      <c r="B361" s="435" t="s">
        <v>541</v>
      </c>
      <c r="C361" s="436"/>
      <c r="D361" s="436"/>
      <c r="E361" s="436"/>
      <c r="F361" s="271"/>
      <c r="G361" s="271"/>
      <c r="H361" s="253">
        <f t="shared" si="16"/>
        <v>0</v>
      </c>
      <c r="I361" s="252">
        <f t="shared" si="17"/>
        <v>0</v>
      </c>
    </row>
    <row r="362" spans="1:9">
      <c r="B362" s="4" t="s">
        <v>2</v>
      </c>
      <c r="C362" s="4" t="s">
        <v>3</v>
      </c>
      <c r="D362" s="36" t="s">
        <v>543</v>
      </c>
      <c r="E362" s="179" t="s">
        <v>919</v>
      </c>
      <c r="F362" s="272"/>
      <c r="G362" s="272"/>
      <c r="H362" s="251" t="s">
        <v>917</v>
      </c>
      <c r="I362" s="251" t="s">
        <v>918</v>
      </c>
    </row>
    <row r="363" spans="1:9">
      <c r="A363" s="552"/>
      <c r="B363" s="37" t="s">
        <v>939</v>
      </c>
      <c r="C363" s="88" t="s">
        <v>62</v>
      </c>
      <c r="D363" s="13">
        <v>65</v>
      </c>
      <c r="E363" s="238">
        <v>46000000</v>
      </c>
      <c r="F363" s="392"/>
      <c r="G363" s="392"/>
      <c r="H363" s="253">
        <f t="shared" si="16"/>
        <v>33580000</v>
      </c>
      <c r="I363" s="252">
        <f t="shared" si="17"/>
        <v>31280000.000000004</v>
      </c>
    </row>
    <row r="364" spans="1:9">
      <c r="A364" s="552"/>
      <c r="B364" s="37" t="s">
        <v>940</v>
      </c>
      <c r="C364" s="26" t="s">
        <v>31</v>
      </c>
      <c r="D364" s="13">
        <v>65</v>
      </c>
      <c r="E364" s="227">
        <v>49000000</v>
      </c>
      <c r="F364" s="379"/>
      <c r="G364" s="379"/>
      <c r="H364" s="253">
        <f t="shared" si="16"/>
        <v>35770000</v>
      </c>
      <c r="I364" s="252">
        <f t="shared" si="17"/>
        <v>33320000.000000004</v>
      </c>
    </row>
    <row r="365" spans="1:9">
      <c r="A365" s="552"/>
      <c r="B365" s="37" t="s">
        <v>941</v>
      </c>
      <c r="C365" s="26" t="s">
        <v>85</v>
      </c>
      <c r="D365" s="13">
        <v>65</v>
      </c>
      <c r="E365" s="227">
        <v>51000000</v>
      </c>
      <c r="F365" s="379"/>
      <c r="G365" s="379"/>
      <c r="H365" s="253">
        <f t="shared" si="16"/>
        <v>37230000</v>
      </c>
      <c r="I365" s="252">
        <f t="shared" si="17"/>
        <v>34680000</v>
      </c>
    </row>
    <row r="366" spans="1:9">
      <c r="A366" s="552"/>
      <c r="B366" s="37" t="s">
        <v>942</v>
      </c>
      <c r="C366" s="26" t="s">
        <v>88</v>
      </c>
      <c r="D366" s="13">
        <v>65</v>
      </c>
      <c r="E366" s="227">
        <v>52000000</v>
      </c>
      <c r="F366" s="379"/>
      <c r="G366" s="379"/>
      <c r="H366" s="253">
        <f t="shared" si="16"/>
        <v>37960000</v>
      </c>
      <c r="I366" s="252">
        <f t="shared" si="17"/>
        <v>35360000</v>
      </c>
    </row>
    <row r="367" spans="1:9">
      <c r="A367" s="552"/>
      <c r="B367" s="37" t="s">
        <v>943</v>
      </c>
      <c r="C367" s="26" t="s">
        <v>91</v>
      </c>
      <c r="D367" s="13">
        <v>65</v>
      </c>
      <c r="E367" s="227">
        <v>54000000</v>
      </c>
      <c r="F367" s="379"/>
      <c r="G367" s="379"/>
      <c r="H367" s="253">
        <f t="shared" si="16"/>
        <v>39420000</v>
      </c>
      <c r="I367" s="252">
        <f t="shared" si="17"/>
        <v>36720000</v>
      </c>
    </row>
    <row r="368" spans="1:9">
      <c r="A368" s="552"/>
      <c r="B368" s="37" t="s">
        <v>944</v>
      </c>
      <c r="C368" s="26" t="s">
        <v>535</v>
      </c>
      <c r="D368" s="13">
        <v>85</v>
      </c>
      <c r="E368" s="227">
        <v>71500000</v>
      </c>
      <c r="F368" s="379"/>
      <c r="G368" s="379"/>
      <c r="H368" s="253">
        <f t="shared" si="16"/>
        <v>52195000</v>
      </c>
      <c r="I368" s="252">
        <f t="shared" si="17"/>
        <v>48620000</v>
      </c>
    </row>
    <row r="369" spans="1:9">
      <c r="A369" s="552"/>
      <c r="B369" s="37" t="s">
        <v>945</v>
      </c>
      <c r="C369" s="26" t="s">
        <v>536</v>
      </c>
      <c r="D369" s="13">
        <v>85</v>
      </c>
      <c r="E369" s="227">
        <v>98000000</v>
      </c>
      <c r="F369" s="379"/>
      <c r="G369" s="379"/>
      <c r="H369" s="253">
        <f t="shared" si="16"/>
        <v>71540000</v>
      </c>
      <c r="I369" s="252">
        <f t="shared" si="17"/>
        <v>66640000.000000007</v>
      </c>
    </row>
    <row r="370" spans="1:9">
      <c r="A370" s="552"/>
      <c r="B370" s="37" t="s">
        <v>946</v>
      </c>
      <c r="C370" s="26" t="s">
        <v>537</v>
      </c>
      <c r="D370" s="13">
        <v>85</v>
      </c>
      <c r="E370" s="227">
        <v>115000000</v>
      </c>
      <c r="F370" s="379"/>
      <c r="G370" s="379"/>
      <c r="H370" s="253">
        <f t="shared" si="16"/>
        <v>83950000</v>
      </c>
      <c r="I370" s="252">
        <f t="shared" si="17"/>
        <v>78200000</v>
      </c>
    </row>
    <row r="371" spans="1:9">
      <c r="A371" s="552"/>
      <c r="B371" s="37" t="s">
        <v>947</v>
      </c>
      <c r="C371" s="26" t="s">
        <v>538</v>
      </c>
      <c r="D371" s="13">
        <v>85</v>
      </c>
      <c r="E371" s="227">
        <v>189000000</v>
      </c>
      <c r="F371" s="379"/>
      <c r="G371" s="379"/>
      <c r="H371" s="253">
        <f t="shared" si="16"/>
        <v>137970000</v>
      </c>
      <c r="I371" s="252">
        <f t="shared" si="17"/>
        <v>128520000.00000001</v>
      </c>
    </row>
    <row r="372" spans="1:9">
      <c r="A372" s="552"/>
      <c r="B372" s="37" t="s">
        <v>948</v>
      </c>
      <c r="C372" s="26" t="s">
        <v>538</v>
      </c>
      <c r="D372" s="13">
        <v>100</v>
      </c>
      <c r="E372" s="227">
        <v>195000000</v>
      </c>
      <c r="F372" s="379"/>
      <c r="G372" s="379"/>
      <c r="H372" s="253">
        <f t="shared" si="16"/>
        <v>142350000</v>
      </c>
      <c r="I372" s="252">
        <f t="shared" si="17"/>
        <v>132600000.00000001</v>
      </c>
    </row>
    <row r="373" spans="1:9">
      <c r="A373" s="552"/>
      <c r="B373" s="37" t="s">
        <v>949</v>
      </c>
      <c r="C373" s="26" t="s">
        <v>539</v>
      </c>
      <c r="D373" s="13">
        <v>100</v>
      </c>
      <c r="E373" s="227">
        <v>200000000</v>
      </c>
      <c r="F373" s="379"/>
      <c r="G373" s="379"/>
      <c r="H373" s="253">
        <f t="shared" si="16"/>
        <v>146000000</v>
      </c>
      <c r="I373" s="252">
        <f t="shared" si="17"/>
        <v>136000000</v>
      </c>
    </row>
    <row r="374" spans="1:9">
      <c r="A374" s="552"/>
      <c r="B374" s="38" t="s">
        <v>950</v>
      </c>
      <c r="C374" s="22" t="s">
        <v>540</v>
      </c>
      <c r="D374" s="22">
        <v>120</v>
      </c>
      <c r="E374" s="287">
        <v>353000000</v>
      </c>
      <c r="F374" s="381"/>
      <c r="G374" s="381"/>
      <c r="H374" s="288">
        <f t="shared" si="16"/>
        <v>257690000</v>
      </c>
      <c r="I374" s="289">
        <f t="shared" si="17"/>
        <v>240040000.00000003</v>
      </c>
    </row>
    <row r="375" spans="1:9">
      <c r="B375" s="435" t="s">
        <v>544</v>
      </c>
      <c r="C375" s="436"/>
      <c r="D375" s="436"/>
      <c r="E375" s="179" t="s">
        <v>919</v>
      </c>
      <c r="F375" s="272"/>
      <c r="G375" s="272"/>
      <c r="H375" s="251" t="s">
        <v>917</v>
      </c>
      <c r="I375" s="251" t="s">
        <v>918</v>
      </c>
    </row>
    <row r="376" spans="1:9" ht="70.5" customHeight="1">
      <c r="B376" s="202" t="s">
        <v>545</v>
      </c>
      <c r="C376" s="524" t="s">
        <v>546</v>
      </c>
      <c r="D376" s="525"/>
      <c r="E376" s="239">
        <v>2200000</v>
      </c>
      <c r="F376" s="393"/>
      <c r="G376" s="393"/>
      <c r="H376" s="257">
        <f t="shared" si="16"/>
        <v>1606000</v>
      </c>
      <c r="I376" s="258">
        <f t="shared" si="17"/>
        <v>1496000</v>
      </c>
    </row>
    <row r="377" spans="1:9" ht="90" customHeight="1">
      <c r="B377" s="203" t="s">
        <v>548</v>
      </c>
      <c r="C377" s="528" t="s">
        <v>549</v>
      </c>
      <c r="D377" s="529"/>
      <c r="E377" s="239">
        <v>2400000</v>
      </c>
      <c r="F377" s="393"/>
      <c r="G377" s="393"/>
      <c r="H377" s="257">
        <f t="shared" si="16"/>
        <v>1752000</v>
      </c>
      <c r="I377" s="258">
        <f t="shared" si="17"/>
        <v>1632000.0000000002</v>
      </c>
    </row>
    <row r="378" spans="1:9" ht="111" customHeight="1">
      <c r="B378" s="204" t="s">
        <v>552</v>
      </c>
      <c r="C378" s="518" t="s">
        <v>553</v>
      </c>
      <c r="D378" s="519"/>
      <c r="E378" s="240">
        <v>1200000</v>
      </c>
      <c r="F378" s="296"/>
      <c r="G378" s="296"/>
      <c r="H378" s="257">
        <f t="shared" si="16"/>
        <v>876000</v>
      </c>
      <c r="I378" s="258">
        <f t="shared" si="17"/>
        <v>816000.00000000012</v>
      </c>
    </row>
    <row r="379" spans="1:9" ht="18.75" customHeight="1">
      <c r="B379" s="293"/>
      <c r="C379" s="294"/>
      <c r="D379" s="295"/>
      <c r="E379" s="296"/>
      <c r="F379" s="296"/>
      <c r="G379" s="296"/>
      <c r="H379" s="257"/>
      <c r="I379" s="258"/>
    </row>
    <row r="380" spans="1:9">
      <c r="H380" s="253">
        <f t="shared" si="16"/>
        <v>0</v>
      </c>
      <c r="I380" s="252">
        <f t="shared" si="17"/>
        <v>0</v>
      </c>
    </row>
    <row r="381" spans="1:9">
      <c r="B381" s="435" t="s">
        <v>534</v>
      </c>
      <c r="C381" s="436"/>
      <c r="D381" s="436"/>
      <c r="E381" s="256"/>
      <c r="F381" s="256"/>
      <c r="G381" s="256"/>
      <c r="H381" s="253">
        <f t="shared" si="16"/>
        <v>0</v>
      </c>
      <c r="I381" s="252">
        <f t="shared" si="17"/>
        <v>0</v>
      </c>
    </row>
    <row r="382" spans="1:9">
      <c r="B382" s="3" t="s">
        <v>2</v>
      </c>
      <c r="C382" s="3" t="s">
        <v>3</v>
      </c>
      <c r="D382" s="35" t="s">
        <v>4</v>
      </c>
      <c r="E382" s="179" t="s">
        <v>919</v>
      </c>
      <c r="F382" s="272"/>
      <c r="G382" s="272"/>
      <c r="H382" s="251" t="s">
        <v>917</v>
      </c>
      <c r="I382" s="251" t="s">
        <v>918</v>
      </c>
    </row>
    <row r="383" spans="1:9">
      <c r="A383" s="552"/>
      <c r="B383" s="149" t="s">
        <v>951</v>
      </c>
      <c r="C383" s="11" t="s">
        <v>62</v>
      </c>
      <c r="D383" s="11">
        <v>65</v>
      </c>
      <c r="E383" s="227">
        <v>48000000</v>
      </c>
      <c r="F383" s="379"/>
      <c r="G383" s="379"/>
      <c r="H383" s="253">
        <f t="shared" si="16"/>
        <v>35040000</v>
      </c>
      <c r="I383" s="252">
        <f t="shared" si="17"/>
        <v>32640000.000000004</v>
      </c>
    </row>
    <row r="384" spans="1:9">
      <c r="A384" s="552"/>
      <c r="B384" s="149" t="s">
        <v>952</v>
      </c>
      <c r="C384" s="11" t="s">
        <v>31</v>
      </c>
      <c r="D384" s="11">
        <v>65</v>
      </c>
      <c r="E384" s="227">
        <v>49000000</v>
      </c>
      <c r="F384" s="379"/>
      <c r="G384" s="379"/>
      <c r="H384" s="253">
        <f t="shared" si="16"/>
        <v>35770000</v>
      </c>
      <c r="I384" s="252">
        <f t="shared" si="17"/>
        <v>33320000.000000004</v>
      </c>
    </row>
    <row r="385" spans="1:9">
      <c r="A385" s="552"/>
      <c r="B385" s="149" t="s">
        <v>953</v>
      </c>
      <c r="C385" s="11" t="s">
        <v>85</v>
      </c>
      <c r="D385" s="11">
        <v>65</v>
      </c>
      <c r="E385" s="227">
        <v>51000000</v>
      </c>
      <c r="F385" s="379"/>
      <c r="G385" s="379"/>
      <c r="H385" s="253">
        <f t="shared" si="16"/>
        <v>37230000</v>
      </c>
      <c r="I385" s="252">
        <f t="shared" si="17"/>
        <v>34680000</v>
      </c>
    </row>
    <row r="386" spans="1:9">
      <c r="A386" s="552"/>
      <c r="B386" s="149" t="s">
        <v>954</v>
      </c>
      <c r="C386" s="11" t="s">
        <v>88</v>
      </c>
      <c r="D386" s="11">
        <v>65</v>
      </c>
      <c r="E386" s="227">
        <v>52000000</v>
      </c>
      <c r="F386" s="379"/>
      <c r="G386" s="379"/>
      <c r="H386" s="253">
        <f t="shared" si="16"/>
        <v>37960000</v>
      </c>
      <c r="I386" s="252">
        <f t="shared" si="17"/>
        <v>35360000</v>
      </c>
    </row>
    <row r="387" spans="1:9">
      <c r="A387" s="552"/>
      <c r="B387" s="149" t="s">
        <v>955</v>
      </c>
      <c r="C387" s="11" t="s">
        <v>91</v>
      </c>
      <c r="D387" s="11">
        <v>65</v>
      </c>
      <c r="E387" s="227">
        <v>54000000</v>
      </c>
      <c r="F387" s="379"/>
      <c r="G387" s="379"/>
      <c r="H387" s="253">
        <f t="shared" si="16"/>
        <v>39420000</v>
      </c>
      <c r="I387" s="252">
        <f t="shared" si="17"/>
        <v>36720000</v>
      </c>
    </row>
    <row r="388" spans="1:9">
      <c r="A388" s="552"/>
      <c r="B388" s="149" t="s">
        <v>956</v>
      </c>
      <c r="C388" s="11" t="s">
        <v>535</v>
      </c>
      <c r="D388" s="11">
        <v>85</v>
      </c>
      <c r="E388" s="227">
        <v>72000000</v>
      </c>
      <c r="F388" s="379"/>
      <c r="G388" s="379"/>
      <c r="H388" s="253">
        <f t="shared" si="16"/>
        <v>52560000</v>
      </c>
      <c r="I388" s="252">
        <f t="shared" si="17"/>
        <v>48960000</v>
      </c>
    </row>
    <row r="389" spans="1:9">
      <c r="A389" s="552"/>
      <c r="B389" s="149" t="s">
        <v>957</v>
      </c>
      <c r="C389" s="11" t="s">
        <v>536</v>
      </c>
      <c r="D389" s="11">
        <v>85</v>
      </c>
      <c r="E389" s="227">
        <v>91000000</v>
      </c>
      <c r="F389" s="379"/>
      <c r="G389" s="379"/>
      <c r="H389" s="253">
        <f t="shared" si="16"/>
        <v>66430000</v>
      </c>
      <c r="I389" s="252">
        <f t="shared" si="17"/>
        <v>61880000.000000007</v>
      </c>
    </row>
    <row r="390" spans="1:9">
      <c r="A390" s="552"/>
      <c r="B390" s="149" t="s">
        <v>958</v>
      </c>
      <c r="C390" s="11" t="s">
        <v>537</v>
      </c>
      <c r="D390" s="11">
        <v>85</v>
      </c>
      <c r="E390" s="227">
        <v>110000000</v>
      </c>
      <c r="F390" s="379"/>
      <c r="G390" s="379"/>
      <c r="H390" s="253">
        <f t="shared" ref="H390:H452" si="18">E390*73%</f>
        <v>80300000</v>
      </c>
      <c r="I390" s="252">
        <f t="shared" ref="I390:I452" si="19">E390*68%</f>
        <v>74800000</v>
      </c>
    </row>
    <row r="391" spans="1:9">
      <c r="A391" s="552"/>
      <c r="B391" s="149" t="s">
        <v>959</v>
      </c>
      <c r="C391" s="11" t="s">
        <v>538</v>
      </c>
      <c r="D391" s="11">
        <v>85</v>
      </c>
      <c r="E391" s="227">
        <v>168000000</v>
      </c>
      <c r="F391" s="379"/>
      <c r="G391" s="379"/>
      <c r="H391" s="253">
        <f t="shared" si="18"/>
        <v>122640000</v>
      </c>
      <c r="I391" s="252">
        <f t="shared" si="19"/>
        <v>114240000.00000001</v>
      </c>
    </row>
    <row r="392" spans="1:9">
      <c r="A392" s="552"/>
      <c r="B392" s="149" t="s">
        <v>960</v>
      </c>
      <c r="C392" s="11" t="s">
        <v>538</v>
      </c>
      <c r="D392" s="11">
        <v>100</v>
      </c>
      <c r="E392" s="227">
        <v>178000000</v>
      </c>
      <c r="F392" s="379"/>
      <c r="G392" s="379"/>
      <c r="H392" s="253">
        <f t="shared" si="18"/>
        <v>129940000</v>
      </c>
      <c r="I392" s="252">
        <f t="shared" si="19"/>
        <v>121040000.00000001</v>
      </c>
    </row>
    <row r="393" spans="1:9">
      <c r="A393" s="552"/>
      <c r="B393" s="149" t="s">
        <v>961</v>
      </c>
      <c r="C393" s="11" t="s">
        <v>539</v>
      </c>
      <c r="D393" s="11">
        <v>100</v>
      </c>
      <c r="E393" s="227">
        <v>183000000</v>
      </c>
      <c r="F393" s="379"/>
      <c r="G393" s="379"/>
      <c r="H393" s="253">
        <f t="shared" si="18"/>
        <v>133590000</v>
      </c>
      <c r="I393" s="252">
        <f t="shared" si="19"/>
        <v>124440000.00000001</v>
      </c>
    </row>
    <row r="394" spans="1:9">
      <c r="A394" s="552"/>
      <c r="B394" s="150" t="s">
        <v>962</v>
      </c>
      <c r="C394" s="33" t="s">
        <v>540</v>
      </c>
      <c r="D394" s="33">
        <v>120</v>
      </c>
      <c r="E394" s="228">
        <v>308000000</v>
      </c>
      <c r="F394" s="380"/>
      <c r="G394" s="380"/>
      <c r="H394" s="253">
        <f t="shared" si="18"/>
        <v>224840000</v>
      </c>
      <c r="I394" s="252">
        <f t="shared" si="19"/>
        <v>209440000.00000003</v>
      </c>
    </row>
    <row r="395" spans="1:9">
      <c r="B395" s="435" t="s">
        <v>542</v>
      </c>
      <c r="C395" s="436"/>
      <c r="D395" s="436"/>
      <c r="E395" s="436"/>
      <c r="F395" s="271"/>
      <c r="G395" s="271"/>
      <c r="H395" s="253">
        <f t="shared" si="18"/>
        <v>0</v>
      </c>
      <c r="I395" s="252">
        <f t="shared" si="19"/>
        <v>0</v>
      </c>
    </row>
    <row r="396" spans="1:9">
      <c r="B396" s="4" t="s">
        <v>2</v>
      </c>
      <c r="C396" s="4" t="s">
        <v>3</v>
      </c>
      <c r="D396" s="36" t="s">
        <v>543</v>
      </c>
      <c r="E396" s="179" t="s">
        <v>919</v>
      </c>
      <c r="F396" s="272"/>
      <c r="G396" s="272"/>
      <c r="H396" s="251" t="s">
        <v>917</v>
      </c>
      <c r="I396" s="251" t="s">
        <v>918</v>
      </c>
    </row>
    <row r="397" spans="1:9">
      <c r="A397" s="552"/>
      <c r="B397" s="37" t="s">
        <v>963</v>
      </c>
      <c r="C397" s="13" t="s">
        <v>62</v>
      </c>
      <c r="D397" s="13">
        <v>65</v>
      </c>
      <c r="E397" s="227">
        <v>53000000</v>
      </c>
      <c r="F397" s="379"/>
      <c r="G397" s="379"/>
      <c r="H397" s="253">
        <f t="shared" si="18"/>
        <v>38690000</v>
      </c>
      <c r="I397" s="252">
        <f t="shared" si="19"/>
        <v>36040000</v>
      </c>
    </row>
    <row r="398" spans="1:9">
      <c r="A398" s="552"/>
      <c r="B398" s="37" t="s">
        <v>964</v>
      </c>
      <c r="C398" s="13" t="s">
        <v>31</v>
      </c>
      <c r="D398" s="13">
        <v>65</v>
      </c>
      <c r="E398" s="227">
        <v>56000000</v>
      </c>
      <c r="F398" s="379"/>
      <c r="G398" s="379"/>
      <c r="H398" s="253">
        <f t="shared" si="18"/>
        <v>40880000</v>
      </c>
      <c r="I398" s="252">
        <f t="shared" si="19"/>
        <v>38080000</v>
      </c>
    </row>
    <row r="399" spans="1:9">
      <c r="A399" s="552"/>
      <c r="B399" s="37" t="s">
        <v>965</v>
      </c>
      <c r="C399" s="13" t="s">
        <v>85</v>
      </c>
      <c r="D399" s="13">
        <v>65</v>
      </c>
      <c r="E399" s="227">
        <v>57000000</v>
      </c>
      <c r="F399" s="379"/>
      <c r="G399" s="379"/>
      <c r="H399" s="253">
        <f t="shared" si="18"/>
        <v>41610000</v>
      </c>
      <c r="I399" s="252">
        <f t="shared" si="19"/>
        <v>38760000</v>
      </c>
    </row>
    <row r="400" spans="1:9">
      <c r="A400" s="552"/>
      <c r="B400" s="37" t="s">
        <v>966</v>
      </c>
      <c r="C400" s="13" t="s">
        <v>88</v>
      </c>
      <c r="D400" s="13">
        <v>65</v>
      </c>
      <c r="E400" s="227">
        <v>58000000</v>
      </c>
      <c r="F400" s="379"/>
      <c r="G400" s="379"/>
      <c r="H400" s="253">
        <f t="shared" si="18"/>
        <v>42340000</v>
      </c>
      <c r="I400" s="252">
        <f t="shared" si="19"/>
        <v>39440000</v>
      </c>
    </row>
    <row r="401" spans="1:9">
      <c r="A401" s="552"/>
      <c r="B401" s="37" t="s">
        <v>967</v>
      </c>
      <c r="C401" s="13" t="s">
        <v>91</v>
      </c>
      <c r="D401" s="13">
        <v>65</v>
      </c>
      <c r="E401" s="227">
        <v>61000000</v>
      </c>
      <c r="F401" s="379"/>
      <c r="G401" s="379"/>
      <c r="H401" s="253">
        <f t="shared" si="18"/>
        <v>44530000</v>
      </c>
      <c r="I401" s="252">
        <f t="shared" si="19"/>
        <v>41480000</v>
      </c>
    </row>
    <row r="402" spans="1:9">
      <c r="A402" s="552"/>
      <c r="B402" s="37" t="s">
        <v>968</v>
      </c>
      <c r="C402" s="13" t="s">
        <v>535</v>
      </c>
      <c r="D402" s="13">
        <v>85</v>
      </c>
      <c r="E402" s="227">
        <v>86000000</v>
      </c>
      <c r="F402" s="379"/>
      <c r="G402" s="379"/>
      <c r="H402" s="253">
        <f t="shared" si="18"/>
        <v>62780000</v>
      </c>
      <c r="I402" s="252">
        <f t="shared" si="19"/>
        <v>58480000.000000007</v>
      </c>
    </row>
    <row r="403" spans="1:9">
      <c r="A403" s="552"/>
      <c r="B403" s="37" t="s">
        <v>969</v>
      </c>
      <c r="C403" s="13" t="s">
        <v>536</v>
      </c>
      <c r="D403" s="13">
        <v>85</v>
      </c>
      <c r="E403" s="227">
        <v>108000000</v>
      </c>
      <c r="F403" s="379"/>
      <c r="G403" s="379"/>
      <c r="H403" s="253">
        <f t="shared" si="18"/>
        <v>78840000</v>
      </c>
      <c r="I403" s="252">
        <f t="shared" si="19"/>
        <v>73440000</v>
      </c>
    </row>
    <row r="404" spans="1:9">
      <c r="A404" s="552"/>
      <c r="B404" s="37" t="s">
        <v>970</v>
      </c>
      <c r="C404" s="13" t="s">
        <v>537</v>
      </c>
      <c r="D404" s="13">
        <v>85</v>
      </c>
      <c r="E404" s="227">
        <v>133000000</v>
      </c>
      <c r="F404" s="379"/>
      <c r="G404" s="379"/>
      <c r="H404" s="253">
        <f t="shared" si="18"/>
        <v>97090000</v>
      </c>
      <c r="I404" s="252">
        <f t="shared" si="19"/>
        <v>90440000</v>
      </c>
    </row>
    <row r="405" spans="1:9">
      <c r="A405" s="552"/>
      <c r="B405" s="37" t="s">
        <v>971</v>
      </c>
      <c r="C405" s="13" t="s">
        <v>538</v>
      </c>
      <c r="D405" s="13">
        <v>85</v>
      </c>
      <c r="E405" s="227">
        <v>205000000</v>
      </c>
      <c r="F405" s="379"/>
      <c r="G405" s="379"/>
      <c r="H405" s="253">
        <f t="shared" si="18"/>
        <v>149650000</v>
      </c>
      <c r="I405" s="252">
        <f t="shared" si="19"/>
        <v>139400000</v>
      </c>
    </row>
    <row r="406" spans="1:9">
      <c r="A406" s="552"/>
      <c r="B406" s="37" t="s">
        <v>972</v>
      </c>
      <c r="C406" s="13" t="s">
        <v>538</v>
      </c>
      <c r="D406" s="13">
        <v>100</v>
      </c>
      <c r="E406" s="227">
        <v>218000000</v>
      </c>
      <c r="F406" s="379"/>
      <c r="G406" s="379"/>
      <c r="H406" s="253">
        <f t="shared" si="18"/>
        <v>159140000</v>
      </c>
      <c r="I406" s="252">
        <f t="shared" si="19"/>
        <v>148240000</v>
      </c>
    </row>
    <row r="407" spans="1:9">
      <c r="A407" s="552"/>
      <c r="B407" s="37" t="s">
        <v>973</v>
      </c>
      <c r="C407" s="13" t="s">
        <v>539</v>
      </c>
      <c r="D407" s="13">
        <v>100</v>
      </c>
      <c r="E407" s="227">
        <v>228000000</v>
      </c>
      <c r="F407" s="379"/>
      <c r="G407" s="379"/>
      <c r="H407" s="253">
        <f t="shared" si="18"/>
        <v>166440000</v>
      </c>
      <c r="I407" s="252">
        <f t="shared" si="19"/>
        <v>155040000</v>
      </c>
    </row>
    <row r="408" spans="1:9">
      <c r="A408" s="552"/>
      <c r="B408" s="38" t="s">
        <v>974</v>
      </c>
      <c r="C408" s="22" t="s">
        <v>540</v>
      </c>
      <c r="D408" s="22">
        <v>120</v>
      </c>
      <c r="E408" s="228">
        <v>378000000</v>
      </c>
      <c r="F408" s="380"/>
      <c r="G408" s="380"/>
      <c r="H408" s="253">
        <f t="shared" si="18"/>
        <v>275940000</v>
      </c>
      <c r="I408" s="252">
        <f t="shared" si="19"/>
        <v>257040000.00000003</v>
      </c>
    </row>
    <row r="409" spans="1:9">
      <c r="B409" s="435" t="s">
        <v>544</v>
      </c>
      <c r="C409" s="436"/>
      <c r="D409" s="436"/>
      <c r="E409" s="179" t="s">
        <v>919</v>
      </c>
      <c r="F409" s="272"/>
      <c r="G409" s="272"/>
      <c r="H409" s="251" t="s">
        <v>917</v>
      </c>
      <c r="I409" s="251" t="s">
        <v>918</v>
      </c>
    </row>
    <row r="410" spans="1:9" s="170" customFormat="1" ht="25.5" customHeight="1">
      <c r="B410" s="205" t="s">
        <v>356</v>
      </c>
      <c r="C410" s="526" t="s">
        <v>547</v>
      </c>
      <c r="D410" s="527"/>
      <c r="E410" s="241">
        <v>8500000</v>
      </c>
      <c r="F410" s="394"/>
      <c r="G410" s="394"/>
      <c r="H410" s="253">
        <f t="shared" si="18"/>
        <v>6205000</v>
      </c>
      <c r="I410" s="252">
        <f t="shared" si="19"/>
        <v>5780000</v>
      </c>
    </row>
    <row r="411" spans="1:9" s="170" customFormat="1">
      <c r="B411" s="206" t="s">
        <v>550</v>
      </c>
      <c r="C411" s="516" t="s">
        <v>551</v>
      </c>
      <c r="D411" s="517"/>
      <c r="E411" s="242">
        <v>16000000</v>
      </c>
      <c r="F411" s="395"/>
      <c r="G411" s="395"/>
      <c r="H411" s="253">
        <f t="shared" si="18"/>
        <v>11680000</v>
      </c>
      <c r="I411" s="252">
        <f t="shared" si="19"/>
        <v>10880000</v>
      </c>
    </row>
    <row r="412" spans="1:9" s="170" customFormat="1">
      <c r="B412" s="207" t="s">
        <v>554</v>
      </c>
      <c r="C412" s="520" t="s">
        <v>555</v>
      </c>
      <c r="D412" s="521"/>
      <c r="E412" s="297">
        <v>450000</v>
      </c>
      <c r="F412" s="396"/>
      <c r="G412" s="396"/>
      <c r="H412" s="288">
        <f t="shared" si="18"/>
        <v>328500</v>
      </c>
      <c r="I412" s="289">
        <f t="shared" si="19"/>
        <v>306000</v>
      </c>
    </row>
    <row r="413" spans="1:9">
      <c r="H413" s="253">
        <f t="shared" si="18"/>
        <v>0</v>
      </c>
      <c r="I413" s="252">
        <f t="shared" si="19"/>
        <v>0</v>
      </c>
    </row>
    <row r="414" spans="1:9">
      <c r="B414" s="435" t="s">
        <v>533</v>
      </c>
      <c r="C414" s="436"/>
      <c r="D414" s="436"/>
      <c r="E414" s="436"/>
      <c r="F414" s="271"/>
      <c r="G414" s="271"/>
      <c r="H414" s="253">
        <f t="shared" si="18"/>
        <v>0</v>
      </c>
      <c r="I414" s="252">
        <f t="shared" si="19"/>
        <v>0</v>
      </c>
    </row>
    <row r="415" spans="1:9">
      <c r="B415" s="3" t="s">
        <v>2</v>
      </c>
      <c r="C415" s="3" t="s">
        <v>3</v>
      </c>
      <c r="D415" s="35" t="s">
        <v>4</v>
      </c>
      <c r="E415" s="179" t="s">
        <v>919</v>
      </c>
      <c r="F415" s="272"/>
      <c r="G415" s="272"/>
      <c r="H415" s="251" t="s">
        <v>917</v>
      </c>
      <c r="I415" s="251" t="s">
        <v>918</v>
      </c>
    </row>
    <row r="416" spans="1:9" ht="30" customHeight="1">
      <c r="A416" s="552"/>
      <c r="B416" s="268" t="s">
        <v>556</v>
      </c>
      <c r="C416" s="13" t="s">
        <v>62</v>
      </c>
      <c r="D416" s="13">
        <v>65</v>
      </c>
      <c r="E416" s="227">
        <v>27000000</v>
      </c>
      <c r="F416" s="379"/>
      <c r="G416" s="379"/>
      <c r="H416" s="253">
        <f t="shared" si="18"/>
        <v>19710000</v>
      </c>
      <c r="I416" s="252">
        <f t="shared" si="19"/>
        <v>18360000</v>
      </c>
    </row>
    <row r="417" spans="1:9" ht="30" customHeight="1">
      <c r="A417" s="552"/>
      <c r="B417" s="268" t="s">
        <v>558</v>
      </c>
      <c r="C417" s="13" t="s">
        <v>31</v>
      </c>
      <c r="D417" s="13">
        <v>65</v>
      </c>
      <c r="E417" s="227">
        <v>31000000</v>
      </c>
      <c r="F417" s="379"/>
      <c r="G417" s="379"/>
      <c r="H417" s="253">
        <f t="shared" si="18"/>
        <v>22630000</v>
      </c>
      <c r="I417" s="252">
        <f t="shared" si="19"/>
        <v>21080000</v>
      </c>
    </row>
    <row r="418" spans="1:9" ht="30" customHeight="1">
      <c r="A418" s="552"/>
      <c r="B418" s="268" t="s">
        <v>560</v>
      </c>
      <c r="C418" s="13" t="s">
        <v>85</v>
      </c>
      <c r="D418" s="13">
        <v>65</v>
      </c>
      <c r="E418" s="227">
        <v>31500000</v>
      </c>
      <c r="F418" s="379"/>
      <c r="G418" s="379"/>
      <c r="H418" s="253">
        <f t="shared" si="18"/>
        <v>22995000</v>
      </c>
      <c r="I418" s="252">
        <f t="shared" si="19"/>
        <v>21420000</v>
      </c>
    </row>
    <row r="419" spans="1:9" ht="30" customHeight="1">
      <c r="A419" s="552"/>
      <c r="B419" s="268" t="s">
        <v>562</v>
      </c>
      <c r="C419" s="13" t="s">
        <v>88</v>
      </c>
      <c r="D419" s="13">
        <v>65</v>
      </c>
      <c r="E419" s="227">
        <v>32000000</v>
      </c>
      <c r="F419" s="379"/>
      <c r="G419" s="379"/>
      <c r="H419" s="253">
        <f t="shared" si="18"/>
        <v>23360000</v>
      </c>
      <c r="I419" s="252">
        <f t="shared" si="19"/>
        <v>21760000</v>
      </c>
    </row>
    <row r="420" spans="1:9" ht="30" customHeight="1">
      <c r="A420" s="552"/>
      <c r="B420" s="268" t="s">
        <v>564</v>
      </c>
      <c r="C420" s="13" t="s">
        <v>91</v>
      </c>
      <c r="D420" s="13">
        <v>65</v>
      </c>
      <c r="E420" s="227">
        <v>34000000</v>
      </c>
      <c r="F420" s="379"/>
      <c r="G420" s="379"/>
      <c r="H420" s="253">
        <f t="shared" si="18"/>
        <v>24820000</v>
      </c>
      <c r="I420" s="252">
        <f t="shared" si="19"/>
        <v>23120000</v>
      </c>
    </row>
    <row r="421" spans="1:9" ht="30" customHeight="1">
      <c r="A421" s="552"/>
      <c r="B421" s="268" t="s">
        <v>566</v>
      </c>
      <c r="C421" s="13" t="s">
        <v>535</v>
      </c>
      <c r="D421" s="13">
        <v>85</v>
      </c>
      <c r="E421" s="227">
        <v>48000000</v>
      </c>
      <c r="F421" s="379"/>
      <c r="G421" s="379"/>
      <c r="H421" s="253">
        <f t="shared" si="18"/>
        <v>35040000</v>
      </c>
      <c r="I421" s="252">
        <f t="shared" si="19"/>
        <v>32640000.000000004</v>
      </c>
    </row>
    <row r="422" spans="1:9" ht="30" customHeight="1">
      <c r="A422" s="552"/>
      <c r="B422" s="268" t="s">
        <v>568</v>
      </c>
      <c r="C422" s="13" t="s">
        <v>536</v>
      </c>
      <c r="D422" s="13">
        <v>85</v>
      </c>
      <c r="E422" s="227">
        <v>70000000</v>
      </c>
      <c r="F422" s="379"/>
      <c r="G422" s="379"/>
      <c r="H422" s="253">
        <f t="shared" si="18"/>
        <v>51100000</v>
      </c>
      <c r="I422" s="252">
        <f t="shared" si="19"/>
        <v>47600000</v>
      </c>
    </row>
    <row r="423" spans="1:9" ht="30" customHeight="1">
      <c r="A423" s="552"/>
      <c r="B423" s="268" t="s">
        <v>570</v>
      </c>
      <c r="C423" s="13" t="s">
        <v>537</v>
      </c>
      <c r="D423" s="13">
        <v>85</v>
      </c>
      <c r="E423" s="227">
        <v>81000000</v>
      </c>
      <c r="F423" s="379"/>
      <c r="G423" s="379"/>
      <c r="H423" s="253">
        <f t="shared" si="18"/>
        <v>59130000</v>
      </c>
      <c r="I423" s="252">
        <f t="shared" si="19"/>
        <v>55080000.000000007</v>
      </c>
    </row>
    <row r="424" spans="1:9" ht="30" customHeight="1">
      <c r="A424" s="552"/>
      <c r="B424" s="268" t="s">
        <v>572</v>
      </c>
      <c r="C424" s="13" t="s">
        <v>538</v>
      </c>
      <c r="D424" s="13">
        <v>85</v>
      </c>
      <c r="E424" s="227">
        <v>145000000</v>
      </c>
      <c r="F424" s="379"/>
      <c r="G424" s="379"/>
      <c r="H424" s="253">
        <f t="shared" si="18"/>
        <v>105850000</v>
      </c>
      <c r="I424" s="252">
        <f t="shared" si="19"/>
        <v>98600000</v>
      </c>
    </row>
    <row r="425" spans="1:9" ht="30" customHeight="1">
      <c r="A425" s="552"/>
      <c r="B425" s="268" t="s">
        <v>574</v>
      </c>
      <c r="C425" s="13" t="s">
        <v>538</v>
      </c>
      <c r="D425" s="13">
        <v>100</v>
      </c>
      <c r="E425" s="227">
        <v>150000000</v>
      </c>
      <c r="F425" s="379"/>
      <c r="G425" s="379"/>
      <c r="H425" s="253">
        <f t="shared" si="18"/>
        <v>109500000</v>
      </c>
      <c r="I425" s="252">
        <f t="shared" si="19"/>
        <v>102000000</v>
      </c>
    </row>
    <row r="426" spans="1:9" ht="30" customHeight="1">
      <c r="A426" s="552"/>
      <c r="B426" s="268" t="s">
        <v>576</v>
      </c>
      <c r="C426" s="13" t="s">
        <v>539</v>
      </c>
      <c r="D426" s="13">
        <v>100</v>
      </c>
      <c r="E426" s="227">
        <v>155000000</v>
      </c>
      <c r="F426" s="379"/>
      <c r="G426" s="379"/>
      <c r="H426" s="253">
        <f t="shared" si="18"/>
        <v>113150000</v>
      </c>
      <c r="I426" s="252">
        <f t="shared" si="19"/>
        <v>105400000.00000001</v>
      </c>
    </row>
    <row r="427" spans="1:9" ht="30" customHeight="1">
      <c r="A427" s="552"/>
      <c r="B427" s="269" t="s">
        <v>578</v>
      </c>
      <c r="C427" s="22" t="s">
        <v>540</v>
      </c>
      <c r="D427" s="22">
        <v>120</v>
      </c>
      <c r="E427" s="228">
        <v>260000000</v>
      </c>
      <c r="F427" s="380"/>
      <c r="G427" s="380"/>
      <c r="H427" s="253">
        <f t="shared" si="18"/>
        <v>189800000</v>
      </c>
      <c r="I427" s="252">
        <f t="shared" si="19"/>
        <v>176800000</v>
      </c>
    </row>
    <row r="428" spans="1:9">
      <c r="B428" s="435" t="s">
        <v>541</v>
      </c>
      <c r="C428" s="436"/>
      <c r="D428" s="436"/>
      <c r="E428" s="436"/>
      <c r="F428" s="271"/>
      <c r="G428" s="271"/>
      <c r="H428" s="253">
        <f t="shared" si="18"/>
        <v>0</v>
      </c>
      <c r="I428" s="252">
        <f t="shared" si="19"/>
        <v>0</v>
      </c>
    </row>
    <row r="429" spans="1:9">
      <c r="B429" s="4" t="s">
        <v>2</v>
      </c>
      <c r="C429" s="4" t="s">
        <v>3</v>
      </c>
      <c r="D429" s="36" t="s">
        <v>543</v>
      </c>
      <c r="E429" s="179" t="s">
        <v>919</v>
      </c>
      <c r="F429" s="272"/>
      <c r="G429" s="272"/>
      <c r="H429" s="251" t="s">
        <v>917</v>
      </c>
      <c r="I429" s="251" t="s">
        <v>918</v>
      </c>
    </row>
    <row r="430" spans="1:9" ht="30">
      <c r="A430" s="552"/>
      <c r="B430" s="268" t="s">
        <v>580</v>
      </c>
      <c r="C430" s="88" t="s">
        <v>62</v>
      </c>
      <c r="D430" s="13">
        <v>65</v>
      </c>
      <c r="E430" s="238">
        <v>33000000</v>
      </c>
      <c r="F430" s="392"/>
      <c r="G430" s="392"/>
      <c r="H430" s="253">
        <f t="shared" si="18"/>
        <v>24090000</v>
      </c>
      <c r="I430" s="252">
        <f t="shared" si="19"/>
        <v>22440000</v>
      </c>
    </row>
    <row r="431" spans="1:9" ht="30">
      <c r="A431" s="552"/>
      <c r="B431" s="268" t="s">
        <v>582</v>
      </c>
      <c r="C431" s="26" t="s">
        <v>31</v>
      </c>
      <c r="D431" s="13">
        <v>65</v>
      </c>
      <c r="E431" s="227">
        <v>36000000</v>
      </c>
      <c r="F431" s="379"/>
      <c r="G431" s="379"/>
      <c r="H431" s="253">
        <f t="shared" si="18"/>
        <v>26280000</v>
      </c>
      <c r="I431" s="252">
        <f t="shared" si="19"/>
        <v>24480000</v>
      </c>
    </row>
    <row r="432" spans="1:9" ht="30">
      <c r="A432" s="552"/>
      <c r="B432" s="268" t="s">
        <v>584</v>
      </c>
      <c r="C432" s="26" t="s">
        <v>85</v>
      </c>
      <c r="D432" s="13">
        <v>65</v>
      </c>
      <c r="E432" s="227">
        <v>38000000</v>
      </c>
      <c r="F432" s="379"/>
      <c r="G432" s="379"/>
      <c r="H432" s="253">
        <f t="shared" si="18"/>
        <v>27740000</v>
      </c>
      <c r="I432" s="252">
        <f t="shared" si="19"/>
        <v>25840000</v>
      </c>
    </row>
    <row r="433" spans="1:9" ht="30">
      <c r="A433" s="552"/>
      <c r="B433" s="268" t="s">
        <v>586</v>
      </c>
      <c r="C433" s="26" t="s">
        <v>88</v>
      </c>
      <c r="D433" s="13">
        <v>65</v>
      </c>
      <c r="E433" s="227">
        <v>39000000</v>
      </c>
      <c r="F433" s="379"/>
      <c r="G433" s="379"/>
      <c r="H433" s="253">
        <f t="shared" si="18"/>
        <v>28470000</v>
      </c>
      <c r="I433" s="252">
        <f t="shared" si="19"/>
        <v>26520000.000000004</v>
      </c>
    </row>
    <row r="434" spans="1:9" ht="30">
      <c r="A434" s="552"/>
      <c r="B434" s="268" t="s">
        <v>588</v>
      </c>
      <c r="C434" s="26" t="s">
        <v>91</v>
      </c>
      <c r="D434" s="13">
        <v>65</v>
      </c>
      <c r="E434" s="227">
        <v>41000000</v>
      </c>
      <c r="F434" s="379"/>
      <c r="G434" s="379"/>
      <c r="H434" s="253">
        <f t="shared" si="18"/>
        <v>29930000</v>
      </c>
      <c r="I434" s="252">
        <f t="shared" si="19"/>
        <v>27880000.000000004</v>
      </c>
    </row>
    <row r="435" spans="1:9" ht="30">
      <c r="A435" s="552"/>
      <c r="B435" s="268" t="s">
        <v>590</v>
      </c>
      <c r="C435" s="26" t="s">
        <v>535</v>
      </c>
      <c r="D435" s="13">
        <v>85</v>
      </c>
      <c r="E435" s="227">
        <v>58500000</v>
      </c>
      <c r="F435" s="379"/>
      <c r="G435" s="379"/>
      <c r="H435" s="253">
        <f t="shared" si="18"/>
        <v>42705000</v>
      </c>
      <c r="I435" s="252">
        <f t="shared" si="19"/>
        <v>39780000</v>
      </c>
    </row>
    <row r="436" spans="1:9" ht="30">
      <c r="A436" s="552"/>
      <c r="B436" s="268" t="s">
        <v>592</v>
      </c>
      <c r="C436" s="26" t="s">
        <v>536</v>
      </c>
      <c r="D436" s="13">
        <v>85</v>
      </c>
      <c r="E436" s="227">
        <v>85000000</v>
      </c>
      <c r="F436" s="379"/>
      <c r="G436" s="379"/>
      <c r="H436" s="253">
        <f t="shared" si="18"/>
        <v>62050000</v>
      </c>
      <c r="I436" s="252">
        <f t="shared" si="19"/>
        <v>57800000.000000007</v>
      </c>
    </row>
    <row r="437" spans="1:9" ht="30">
      <c r="A437" s="552"/>
      <c r="B437" s="268" t="s">
        <v>594</v>
      </c>
      <c r="C437" s="26" t="s">
        <v>537</v>
      </c>
      <c r="D437" s="13">
        <v>85</v>
      </c>
      <c r="E437" s="227">
        <v>102000000</v>
      </c>
      <c r="F437" s="379"/>
      <c r="G437" s="379"/>
      <c r="H437" s="253">
        <f t="shared" si="18"/>
        <v>74460000</v>
      </c>
      <c r="I437" s="252">
        <f t="shared" si="19"/>
        <v>69360000</v>
      </c>
    </row>
    <row r="438" spans="1:9" ht="30">
      <c r="A438" s="552"/>
      <c r="B438" s="268" t="s">
        <v>596</v>
      </c>
      <c r="C438" s="26" t="s">
        <v>538</v>
      </c>
      <c r="D438" s="13">
        <v>85</v>
      </c>
      <c r="E438" s="227">
        <v>176000000</v>
      </c>
      <c r="F438" s="379"/>
      <c r="G438" s="379"/>
      <c r="H438" s="253">
        <f t="shared" si="18"/>
        <v>128480000</v>
      </c>
      <c r="I438" s="252">
        <f t="shared" si="19"/>
        <v>119680000.00000001</v>
      </c>
    </row>
    <row r="439" spans="1:9" ht="30">
      <c r="A439" s="552"/>
      <c r="B439" s="268" t="s">
        <v>598</v>
      </c>
      <c r="C439" s="26" t="s">
        <v>538</v>
      </c>
      <c r="D439" s="13">
        <v>100</v>
      </c>
      <c r="E439" s="227">
        <v>182000000</v>
      </c>
      <c r="F439" s="379"/>
      <c r="G439" s="379"/>
      <c r="H439" s="253">
        <f t="shared" si="18"/>
        <v>132860000</v>
      </c>
      <c r="I439" s="252">
        <f t="shared" si="19"/>
        <v>123760000.00000001</v>
      </c>
    </row>
    <row r="440" spans="1:9" ht="30">
      <c r="A440" s="552"/>
      <c r="B440" s="268" t="s">
        <v>600</v>
      </c>
      <c r="C440" s="26" t="s">
        <v>539</v>
      </c>
      <c r="D440" s="13">
        <v>100</v>
      </c>
      <c r="E440" s="227">
        <v>187000000</v>
      </c>
      <c r="F440" s="379"/>
      <c r="G440" s="379"/>
      <c r="H440" s="253">
        <f t="shared" si="18"/>
        <v>136510000</v>
      </c>
      <c r="I440" s="252">
        <f t="shared" si="19"/>
        <v>127160000.00000001</v>
      </c>
    </row>
    <row r="441" spans="1:9" ht="30">
      <c r="A441" s="552"/>
      <c r="B441" s="269" t="s">
        <v>602</v>
      </c>
      <c r="C441" s="22" t="s">
        <v>540</v>
      </c>
      <c r="D441" s="22">
        <v>120</v>
      </c>
      <c r="E441" s="287">
        <v>340000000</v>
      </c>
      <c r="F441" s="381"/>
      <c r="G441" s="381"/>
      <c r="H441" s="288">
        <f t="shared" si="18"/>
        <v>248200000</v>
      </c>
      <c r="I441" s="289">
        <f t="shared" si="19"/>
        <v>231200000.00000003</v>
      </c>
    </row>
    <row r="442" spans="1:9">
      <c r="B442" s="435" t="s">
        <v>544</v>
      </c>
      <c r="C442" s="436"/>
      <c r="D442" s="436"/>
      <c r="E442" s="179" t="s">
        <v>919</v>
      </c>
      <c r="F442" s="272"/>
      <c r="G442" s="272"/>
      <c r="H442" s="251" t="s">
        <v>917</v>
      </c>
      <c r="I442" s="251" t="s">
        <v>918</v>
      </c>
    </row>
    <row r="443" spans="1:9" s="170" customFormat="1">
      <c r="B443" s="208" t="s">
        <v>604</v>
      </c>
      <c r="C443" s="512" t="s">
        <v>605</v>
      </c>
      <c r="D443" s="513"/>
      <c r="E443" s="242">
        <v>1200000</v>
      </c>
      <c r="F443" s="395"/>
      <c r="G443" s="395"/>
      <c r="H443" s="253">
        <f t="shared" si="18"/>
        <v>876000</v>
      </c>
      <c r="I443" s="252">
        <f t="shared" si="19"/>
        <v>816000.00000000012</v>
      </c>
    </row>
    <row r="444" spans="1:9" s="170" customFormat="1">
      <c r="B444" s="209" t="s">
        <v>606</v>
      </c>
      <c r="C444" s="514" t="s">
        <v>607</v>
      </c>
      <c r="D444" s="515"/>
      <c r="E444" s="242">
        <v>1500000</v>
      </c>
      <c r="F444" s="395"/>
      <c r="G444" s="395"/>
      <c r="H444" s="253">
        <f t="shared" si="18"/>
        <v>1095000</v>
      </c>
      <c r="I444" s="252">
        <f t="shared" si="19"/>
        <v>1020000.0000000001</v>
      </c>
    </row>
    <row r="445" spans="1:9">
      <c r="B445" s="34"/>
      <c r="C445" s="31"/>
      <c r="D445" s="31"/>
      <c r="E445" s="31"/>
      <c r="F445" s="31"/>
      <c r="G445" s="31"/>
      <c r="H445" s="253">
        <f t="shared" si="18"/>
        <v>0</v>
      </c>
      <c r="I445" s="252">
        <f t="shared" si="19"/>
        <v>0</v>
      </c>
    </row>
    <row r="446" spans="1:9">
      <c r="B446" s="435" t="s">
        <v>534</v>
      </c>
      <c r="C446" s="436"/>
      <c r="D446" s="436"/>
      <c r="E446" s="256"/>
      <c r="F446" s="256"/>
      <c r="G446" s="256"/>
      <c r="H446" s="253">
        <f t="shared" si="18"/>
        <v>0</v>
      </c>
      <c r="I446" s="252">
        <f t="shared" si="19"/>
        <v>0</v>
      </c>
    </row>
    <row r="447" spans="1:9">
      <c r="B447" s="3" t="s">
        <v>2</v>
      </c>
      <c r="C447" s="3" t="s">
        <v>3</v>
      </c>
      <c r="D447" s="35" t="s">
        <v>4</v>
      </c>
      <c r="E447" s="179" t="s">
        <v>919</v>
      </c>
      <c r="F447" s="272"/>
      <c r="G447" s="272"/>
      <c r="H447" s="251" t="s">
        <v>917</v>
      </c>
      <c r="I447" s="251" t="s">
        <v>918</v>
      </c>
    </row>
    <row r="448" spans="1:9" ht="30">
      <c r="A448" s="552"/>
      <c r="B448" s="268" t="s">
        <v>557</v>
      </c>
      <c r="C448" s="11" t="s">
        <v>62</v>
      </c>
      <c r="D448" s="11">
        <v>65</v>
      </c>
      <c r="E448" s="227">
        <v>35000000</v>
      </c>
      <c r="F448" s="379"/>
      <c r="G448" s="379"/>
      <c r="H448" s="253">
        <f t="shared" si="18"/>
        <v>25550000</v>
      </c>
      <c r="I448" s="252">
        <f t="shared" si="19"/>
        <v>23800000</v>
      </c>
    </row>
    <row r="449" spans="1:9" ht="30">
      <c r="A449" s="552"/>
      <c r="B449" s="268" t="s">
        <v>559</v>
      </c>
      <c r="C449" s="11" t="s">
        <v>31</v>
      </c>
      <c r="D449" s="11">
        <v>65</v>
      </c>
      <c r="E449" s="227">
        <v>36000000</v>
      </c>
      <c r="F449" s="379"/>
      <c r="G449" s="379"/>
      <c r="H449" s="253">
        <f t="shared" si="18"/>
        <v>26280000</v>
      </c>
      <c r="I449" s="252">
        <f t="shared" si="19"/>
        <v>24480000</v>
      </c>
    </row>
    <row r="450" spans="1:9" ht="30">
      <c r="A450" s="552"/>
      <c r="B450" s="268" t="s">
        <v>561</v>
      </c>
      <c r="C450" s="11" t="s">
        <v>85</v>
      </c>
      <c r="D450" s="11">
        <v>65</v>
      </c>
      <c r="E450" s="227">
        <v>38000000</v>
      </c>
      <c r="F450" s="379"/>
      <c r="G450" s="379"/>
      <c r="H450" s="253">
        <f t="shared" si="18"/>
        <v>27740000</v>
      </c>
      <c r="I450" s="252">
        <f t="shared" si="19"/>
        <v>25840000</v>
      </c>
    </row>
    <row r="451" spans="1:9" ht="30">
      <c r="A451" s="552"/>
      <c r="B451" s="268" t="s">
        <v>563</v>
      </c>
      <c r="C451" s="11" t="s">
        <v>88</v>
      </c>
      <c r="D451" s="11">
        <v>65</v>
      </c>
      <c r="E451" s="227">
        <v>39000000</v>
      </c>
      <c r="F451" s="379"/>
      <c r="G451" s="379"/>
      <c r="H451" s="253">
        <f t="shared" si="18"/>
        <v>28470000</v>
      </c>
      <c r="I451" s="252">
        <f t="shared" si="19"/>
        <v>26520000.000000004</v>
      </c>
    </row>
    <row r="452" spans="1:9" ht="30">
      <c r="A452" s="552"/>
      <c r="B452" s="268" t="s">
        <v>565</v>
      </c>
      <c r="C452" s="11" t="s">
        <v>91</v>
      </c>
      <c r="D452" s="11">
        <v>65</v>
      </c>
      <c r="E452" s="227">
        <v>41000000</v>
      </c>
      <c r="F452" s="379"/>
      <c r="G452" s="379"/>
      <c r="H452" s="253">
        <f t="shared" si="18"/>
        <v>29930000</v>
      </c>
      <c r="I452" s="252">
        <f t="shared" si="19"/>
        <v>27880000.000000004</v>
      </c>
    </row>
    <row r="453" spans="1:9" ht="30">
      <c r="A453" s="552"/>
      <c r="B453" s="268" t="s">
        <v>567</v>
      </c>
      <c r="C453" s="11" t="s">
        <v>535</v>
      </c>
      <c r="D453" s="11">
        <v>85</v>
      </c>
      <c r="E453" s="227">
        <v>59000000</v>
      </c>
      <c r="F453" s="379"/>
      <c r="G453" s="379"/>
      <c r="H453" s="253">
        <f t="shared" ref="H453:H514" si="20">E453*73%</f>
        <v>43070000</v>
      </c>
      <c r="I453" s="252">
        <f t="shared" ref="I453:I514" si="21">E453*68%</f>
        <v>40120000</v>
      </c>
    </row>
    <row r="454" spans="1:9" ht="30">
      <c r="A454" s="552"/>
      <c r="B454" s="268" t="s">
        <v>569</v>
      </c>
      <c r="C454" s="11" t="s">
        <v>536</v>
      </c>
      <c r="D454" s="11">
        <v>85</v>
      </c>
      <c r="E454" s="227">
        <v>78000000</v>
      </c>
      <c r="F454" s="379"/>
      <c r="G454" s="379"/>
      <c r="H454" s="253">
        <f t="shared" si="20"/>
        <v>56940000</v>
      </c>
      <c r="I454" s="252">
        <f t="shared" si="21"/>
        <v>53040000.000000007</v>
      </c>
    </row>
    <row r="455" spans="1:9" ht="30">
      <c r="A455" s="552"/>
      <c r="B455" s="268" t="s">
        <v>571</v>
      </c>
      <c r="C455" s="11" t="s">
        <v>537</v>
      </c>
      <c r="D455" s="11">
        <v>85</v>
      </c>
      <c r="E455" s="227">
        <v>97000000</v>
      </c>
      <c r="F455" s="379"/>
      <c r="G455" s="379"/>
      <c r="H455" s="253">
        <f t="shared" si="20"/>
        <v>70810000</v>
      </c>
      <c r="I455" s="252">
        <f t="shared" si="21"/>
        <v>65960000.000000007</v>
      </c>
    </row>
    <row r="456" spans="1:9" ht="30">
      <c r="A456" s="552"/>
      <c r="B456" s="268" t="s">
        <v>573</v>
      </c>
      <c r="C456" s="11" t="s">
        <v>538</v>
      </c>
      <c r="D456" s="11">
        <v>85</v>
      </c>
      <c r="E456" s="227">
        <v>155000000</v>
      </c>
      <c r="F456" s="379"/>
      <c r="G456" s="379"/>
      <c r="H456" s="253">
        <f t="shared" si="20"/>
        <v>113150000</v>
      </c>
      <c r="I456" s="252">
        <f t="shared" si="21"/>
        <v>105400000.00000001</v>
      </c>
    </row>
    <row r="457" spans="1:9" ht="30">
      <c r="A457" s="552"/>
      <c r="B457" s="268" t="s">
        <v>575</v>
      </c>
      <c r="C457" s="11" t="s">
        <v>538</v>
      </c>
      <c r="D457" s="11">
        <v>100</v>
      </c>
      <c r="E457" s="227">
        <v>165000000</v>
      </c>
      <c r="F457" s="379"/>
      <c r="G457" s="379"/>
      <c r="H457" s="253">
        <f t="shared" si="20"/>
        <v>120450000</v>
      </c>
      <c r="I457" s="252">
        <f t="shared" si="21"/>
        <v>112200000.00000001</v>
      </c>
    </row>
    <row r="458" spans="1:9" ht="30">
      <c r="A458" s="552"/>
      <c r="B458" s="268" t="s">
        <v>577</v>
      </c>
      <c r="C458" s="11" t="s">
        <v>539</v>
      </c>
      <c r="D458" s="11">
        <v>100</v>
      </c>
      <c r="E458" s="227">
        <v>170000000</v>
      </c>
      <c r="F458" s="379"/>
      <c r="G458" s="379"/>
      <c r="H458" s="253">
        <f t="shared" si="20"/>
        <v>124100000</v>
      </c>
      <c r="I458" s="252">
        <f t="shared" si="21"/>
        <v>115600000.00000001</v>
      </c>
    </row>
    <row r="459" spans="1:9" ht="30">
      <c r="A459" s="552"/>
      <c r="B459" s="269" t="s">
        <v>579</v>
      </c>
      <c r="C459" s="33" t="s">
        <v>540</v>
      </c>
      <c r="D459" s="33">
        <v>120</v>
      </c>
      <c r="E459" s="228">
        <v>295000000</v>
      </c>
      <c r="F459" s="380"/>
      <c r="G459" s="380"/>
      <c r="H459" s="253">
        <f t="shared" si="20"/>
        <v>215350000</v>
      </c>
      <c r="I459" s="252">
        <f t="shared" si="21"/>
        <v>200600000</v>
      </c>
    </row>
    <row r="460" spans="1:9">
      <c r="B460" s="435" t="s">
        <v>542</v>
      </c>
      <c r="C460" s="436"/>
      <c r="D460" s="436"/>
      <c r="E460" s="256"/>
      <c r="F460" s="256"/>
      <c r="G460" s="256"/>
      <c r="H460" s="253">
        <f t="shared" si="20"/>
        <v>0</v>
      </c>
      <c r="I460" s="252">
        <f t="shared" si="21"/>
        <v>0</v>
      </c>
    </row>
    <row r="461" spans="1:9">
      <c r="B461" s="4" t="s">
        <v>2</v>
      </c>
      <c r="C461" s="4" t="s">
        <v>3</v>
      </c>
      <c r="D461" s="36" t="s">
        <v>543</v>
      </c>
      <c r="E461" s="179" t="s">
        <v>919</v>
      </c>
      <c r="F461" s="272"/>
      <c r="G461" s="272"/>
      <c r="H461" s="251" t="s">
        <v>917</v>
      </c>
      <c r="I461" s="251" t="s">
        <v>918</v>
      </c>
    </row>
    <row r="462" spans="1:9" ht="30">
      <c r="A462" s="552"/>
      <c r="B462" s="268" t="s">
        <v>581</v>
      </c>
      <c r="C462" s="13" t="s">
        <v>62</v>
      </c>
      <c r="D462" s="13">
        <v>65</v>
      </c>
      <c r="E462" s="227">
        <v>40000000</v>
      </c>
      <c r="F462" s="379"/>
      <c r="G462" s="379"/>
      <c r="H462" s="253">
        <f t="shared" si="20"/>
        <v>29200000</v>
      </c>
      <c r="I462" s="252">
        <f t="shared" si="21"/>
        <v>27200000.000000004</v>
      </c>
    </row>
    <row r="463" spans="1:9" ht="30">
      <c r="A463" s="552"/>
      <c r="B463" s="268" t="s">
        <v>583</v>
      </c>
      <c r="C463" s="13" t="s">
        <v>31</v>
      </c>
      <c r="D463" s="13">
        <v>65</v>
      </c>
      <c r="E463" s="227">
        <v>43000000</v>
      </c>
      <c r="F463" s="379"/>
      <c r="G463" s="379"/>
      <c r="H463" s="253">
        <f t="shared" si="20"/>
        <v>31390000</v>
      </c>
      <c r="I463" s="252">
        <f t="shared" si="21"/>
        <v>29240000.000000004</v>
      </c>
    </row>
    <row r="464" spans="1:9" ht="30">
      <c r="A464" s="552"/>
      <c r="B464" s="268" t="s">
        <v>585</v>
      </c>
      <c r="C464" s="13" t="s">
        <v>85</v>
      </c>
      <c r="D464" s="13">
        <v>65</v>
      </c>
      <c r="E464" s="227">
        <v>44000000</v>
      </c>
      <c r="F464" s="379"/>
      <c r="G464" s="379"/>
      <c r="H464" s="253">
        <f t="shared" si="20"/>
        <v>32120000</v>
      </c>
      <c r="I464" s="252">
        <f t="shared" si="21"/>
        <v>29920000.000000004</v>
      </c>
    </row>
    <row r="465" spans="1:9" ht="30">
      <c r="A465" s="552"/>
      <c r="B465" s="268" t="s">
        <v>587</v>
      </c>
      <c r="C465" s="13" t="s">
        <v>88</v>
      </c>
      <c r="D465" s="13">
        <v>65</v>
      </c>
      <c r="E465" s="227">
        <v>45000000</v>
      </c>
      <c r="F465" s="379"/>
      <c r="G465" s="379"/>
      <c r="H465" s="253">
        <f t="shared" si="20"/>
        <v>32850000</v>
      </c>
      <c r="I465" s="252">
        <f t="shared" si="21"/>
        <v>30600000.000000004</v>
      </c>
    </row>
    <row r="466" spans="1:9" ht="30">
      <c r="A466" s="552"/>
      <c r="B466" s="268" t="s">
        <v>589</v>
      </c>
      <c r="C466" s="13" t="s">
        <v>91</v>
      </c>
      <c r="D466" s="13">
        <v>65</v>
      </c>
      <c r="E466" s="227">
        <v>48000000</v>
      </c>
      <c r="F466" s="379"/>
      <c r="G466" s="379"/>
      <c r="H466" s="253">
        <f t="shared" si="20"/>
        <v>35040000</v>
      </c>
      <c r="I466" s="252">
        <f t="shared" si="21"/>
        <v>32640000.000000004</v>
      </c>
    </row>
    <row r="467" spans="1:9" ht="30">
      <c r="A467" s="552"/>
      <c r="B467" s="268" t="s">
        <v>591</v>
      </c>
      <c r="C467" s="13" t="s">
        <v>535</v>
      </c>
      <c r="D467" s="13">
        <v>85</v>
      </c>
      <c r="E467" s="227">
        <v>73000000</v>
      </c>
      <c r="F467" s="379"/>
      <c r="G467" s="379"/>
      <c r="H467" s="253">
        <f t="shared" si="20"/>
        <v>53290000</v>
      </c>
      <c r="I467" s="252">
        <f t="shared" si="21"/>
        <v>49640000</v>
      </c>
    </row>
    <row r="468" spans="1:9" ht="30">
      <c r="A468" s="552"/>
      <c r="B468" s="268" t="s">
        <v>593</v>
      </c>
      <c r="C468" s="13" t="s">
        <v>536</v>
      </c>
      <c r="D468" s="13">
        <v>85</v>
      </c>
      <c r="E468" s="227">
        <v>95000000</v>
      </c>
      <c r="F468" s="379"/>
      <c r="G468" s="379"/>
      <c r="H468" s="253">
        <f t="shared" si="20"/>
        <v>69350000</v>
      </c>
      <c r="I468" s="252">
        <f t="shared" si="21"/>
        <v>64600000.000000007</v>
      </c>
    </row>
    <row r="469" spans="1:9" ht="30">
      <c r="A469" s="552"/>
      <c r="B469" s="268" t="s">
        <v>595</v>
      </c>
      <c r="C469" s="13" t="s">
        <v>537</v>
      </c>
      <c r="D469" s="13">
        <v>85</v>
      </c>
      <c r="E469" s="227">
        <v>120000000</v>
      </c>
      <c r="F469" s="379"/>
      <c r="G469" s="379"/>
      <c r="H469" s="253">
        <f t="shared" si="20"/>
        <v>87600000</v>
      </c>
      <c r="I469" s="252">
        <f t="shared" si="21"/>
        <v>81600000</v>
      </c>
    </row>
    <row r="470" spans="1:9" ht="30">
      <c r="A470" s="552"/>
      <c r="B470" s="268" t="s">
        <v>597</v>
      </c>
      <c r="C470" s="13" t="s">
        <v>538</v>
      </c>
      <c r="D470" s="13">
        <v>85</v>
      </c>
      <c r="E470" s="227">
        <v>192000000</v>
      </c>
      <c r="F470" s="379"/>
      <c r="G470" s="379"/>
      <c r="H470" s="253">
        <f t="shared" si="20"/>
        <v>140160000</v>
      </c>
      <c r="I470" s="252">
        <f t="shared" si="21"/>
        <v>130560000.00000001</v>
      </c>
    </row>
    <row r="471" spans="1:9" ht="30">
      <c r="A471" s="552"/>
      <c r="B471" s="268" t="s">
        <v>599</v>
      </c>
      <c r="C471" s="13" t="s">
        <v>538</v>
      </c>
      <c r="D471" s="13">
        <v>100</v>
      </c>
      <c r="E471" s="227">
        <v>205000000</v>
      </c>
      <c r="F471" s="379"/>
      <c r="G471" s="379"/>
      <c r="H471" s="253">
        <f t="shared" si="20"/>
        <v>149650000</v>
      </c>
      <c r="I471" s="252">
        <f t="shared" si="21"/>
        <v>139400000</v>
      </c>
    </row>
    <row r="472" spans="1:9" ht="30">
      <c r="A472" s="552"/>
      <c r="B472" s="268" t="s">
        <v>601</v>
      </c>
      <c r="C472" s="13" t="s">
        <v>539</v>
      </c>
      <c r="D472" s="13">
        <v>100</v>
      </c>
      <c r="E472" s="227">
        <v>215000000</v>
      </c>
      <c r="F472" s="379"/>
      <c r="G472" s="379"/>
      <c r="H472" s="253">
        <f t="shared" si="20"/>
        <v>156950000</v>
      </c>
      <c r="I472" s="252">
        <f t="shared" si="21"/>
        <v>146200000</v>
      </c>
    </row>
    <row r="473" spans="1:9" ht="30">
      <c r="A473" s="552"/>
      <c r="B473" s="269" t="s">
        <v>603</v>
      </c>
      <c r="C473" s="22" t="s">
        <v>540</v>
      </c>
      <c r="D473" s="22">
        <v>120</v>
      </c>
      <c r="E473" s="287">
        <v>365000000</v>
      </c>
      <c r="F473" s="381"/>
      <c r="G473" s="381"/>
      <c r="H473" s="288">
        <f t="shared" si="20"/>
        <v>266450000</v>
      </c>
      <c r="I473" s="289">
        <f t="shared" si="21"/>
        <v>248200000.00000003</v>
      </c>
    </row>
    <row r="474" spans="1:9">
      <c r="B474" s="435" t="s">
        <v>544</v>
      </c>
      <c r="C474" s="436"/>
      <c r="D474" s="436"/>
      <c r="E474" s="179" t="s">
        <v>919</v>
      </c>
      <c r="F474" s="272"/>
      <c r="G474" s="272"/>
      <c r="H474" s="251" t="s">
        <v>917</v>
      </c>
      <c r="I474" s="251" t="s">
        <v>918</v>
      </c>
    </row>
    <row r="475" spans="1:9" s="170" customFormat="1">
      <c r="B475" s="206" t="s">
        <v>608</v>
      </c>
      <c r="C475" s="516" t="s">
        <v>609</v>
      </c>
      <c r="D475" s="517"/>
      <c r="E475" s="242">
        <v>5000000</v>
      </c>
      <c r="F475" s="395"/>
      <c r="G475" s="395"/>
      <c r="H475" s="253">
        <f t="shared" si="20"/>
        <v>3650000</v>
      </c>
      <c r="I475" s="298">
        <f t="shared" si="21"/>
        <v>3400000.0000000005</v>
      </c>
    </row>
    <row r="476" spans="1:9" s="170" customFormat="1">
      <c r="B476" s="206" t="s">
        <v>610</v>
      </c>
      <c r="C476" s="499" t="s">
        <v>611</v>
      </c>
      <c r="D476" s="500"/>
      <c r="E476" s="299">
        <v>2300000</v>
      </c>
      <c r="F476" s="397"/>
      <c r="G476" s="397"/>
      <c r="H476" s="288">
        <f t="shared" si="20"/>
        <v>1679000</v>
      </c>
      <c r="I476" s="289">
        <f t="shared" si="21"/>
        <v>1564000</v>
      </c>
    </row>
    <row r="477" spans="1:9">
      <c r="H477" s="253">
        <f t="shared" si="20"/>
        <v>0</v>
      </c>
      <c r="I477" s="252">
        <f t="shared" si="21"/>
        <v>0</v>
      </c>
    </row>
    <row r="478" spans="1:9">
      <c r="B478" s="435" t="s">
        <v>0</v>
      </c>
      <c r="C478" s="436"/>
      <c r="D478" s="436"/>
      <c r="E478" s="256"/>
      <c r="F478" s="256"/>
      <c r="G478" s="256"/>
      <c r="H478" s="253">
        <f t="shared" si="20"/>
        <v>0</v>
      </c>
      <c r="I478" s="252">
        <f t="shared" si="21"/>
        <v>0</v>
      </c>
    </row>
    <row r="479" spans="1:9">
      <c r="B479" s="3" t="s">
        <v>2</v>
      </c>
      <c r="C479" s="3" t="s">
        <v>3</v>
      </c>
      <c r="D479" s="3" t="s">
        <v>4</v>
      </c>
      <c r="E479" s="179" t="s">
        <v>919</v>
      </c>
      <c r="F479" s="272"/>
      <c r="G479" s="272"/>
      <c r="H479" s="251" t="s">
        <v>917</v>
      </c>
      <c r="I479" s="251" t="s">
        <v>918</v>
      </c>
    </row>
    <row r="480" spans="1:9">
      <c r="A480" s="180"/>
      <c r="B480" s="501" t="s">
        <v>5</v>
      </c>
      <c r="C480" s="502"/>
      <c r="D480" s="502"/>
      <c r="E480" s="502"/>
      <c r="F480" s="398"/>
      <c r="G480" s="398"/>
      <c r="H480" s="253">
        <f t="shared" si="20"/>
        <v>0</v>
      </c>
      <c r="I480" s="252">
        <f t="shared" si="21"/>
        <v>0</v>
      </c>
    </row>
    <row r="481" spans="1:9">
      <c r="A481" s="180"/>
      <c r="B481" s="5" t="s">
        <v>7</v>
      </c>
      <c r="C481" s="6" t="s">
        <v>8</v>
      </c>
      <c r="D481" s="7">
        <v>50</v>
      </c>
      <c r="E481" s="230">
        <v>1880000</v>
      </c>
      <c r="F481" s="384"/>
      <c r="G481" s="384"/>
      <c r="H481" s="253">
        <f t="shared" si="20"/>
        <v>1372400</v>
      </c>
      <c r="I481" s="252">
        <f t="shared" si="21"/>
        <v>1278400</v>
      </c>
    </row>
    <row r="482" spans="1:9">
      <c r="A482" s="180"/>
      <c r="B482" s="10" t="s">
        <v>10</v>
      </c>
      <c r="C482" s="11" t="s">
        <v>11</v>
      </c>
      <c r="D482" s="11">
        <v>50</v>
      </c>
      <c r="E482" s="243">
        <v>2360000</v>
      </c>
      <c r="F482" s="151"/>
      <c r="G482" s="151"/>
      <c r="H482" s="253">
        <f t="shared" si="20"/>
        <v>1722800</v>
      </c>
      <c r="I482" s="252">
        <f t="shared" si="21"/>
        <v>1604800</v>
      </c>
    </row>
    <row r="483" spans="1:9">
      <c r="A483" s="180"/>
      <c r="B483" s="12" t="s">
        <v>10</v>
      </c>
      <c r="C483" s="13" t="s">
        <v>13</v>
      </c>
      <c r="D483" s="13">
        <v>50</v>
      </c>
      <c r="E483" s="243">
        <v>3250000</v>
      </c>
      <c r="F483" s="151"/>
      <c r="G483" s="151"/>
      <c r="H483" s="253">
        <f t="shared" si="20"/>
        <v>2372500</v>
      </c>
      <c r="I483" s="252">
        <f t="shared" si="21"/>
        <v>2210000</v>
      </c>
    </row>
    <row r="484" spans="1:9">
      <c r="A484" s="180"/>
      <c r="B484" s="14" t="s">
        <v>14</v>
      </c>
      <c r="C484" s="15" t="s">
        <v>15</v>
      </c>
      <c r="D484" s="15">
        <v>50</v>
      </c>
      <c r="E484" s="243">
        <v>2020000</v>
      </c>
      <c r="F484" s="151"/>
      <c r="G484" s="151"/>
      <c r="H484" s="253">
        <f t="shared" si="20"/>
        <v>1474600</v>
      </c>
      <c r="I484" s="252">
        <f t="shared" si="21"/>
        <v>1373600</v>
      </c>
    </row>
    <row r="485" spans="1:9">
      <c r="A485" s="180"/>
      <c r="B485" s="14" t="s">
        <v>17</v>
      </c>
      <c r="C485" s="15" t="s">
        <v>18</v>
      </c>
      <c r="D485" s="15">
        <v>50</v>
      </c>
      <c r="E485" s="243">
        <v>2680000</v>
      </c>
      <c r="F485" s="151"/>
      <c r="G485" s="151"/>
      <c r="H485" s="253">
        <f t="shared" si="20"/>
        <v>1956400</v>
      </c>
      <c r="I485" s="252">
        <f t="shared" si="21"/>
        <v>1822400.0000000002</v>
      </c>
    </row>
    <row r="486" spans="1:9">
      <c r="A486" s="180"/>
      <c r="B486" s="14" t="s">
        <v>17</v>
      </c>
      <c r="C486" s="15" t="s">
        <v>13</v>
      </c>
      <c r="D486" s="15">
        <v>50</v>
      </c>
      <c r="E486" s="243">
        <v>3470000</v>
      </c>
      <c r="F486" s="151"/>
      <c r="G486" s="151"/>
      <c r="H486" s="253">
        <f t="shared" si="20"/>
        <v>2533100</v>
      </c>
      <c r="I486" s="252">
        <f t="shared" si="21"/>
        <v>2359600</v>
      </c>
    </row>
    <row r="487" spans="1:9">
      <c r="A487" s="180"/>
      <c r="B487" s="12" t="s">
        <v>20</v>
      </c>
      <c r="C487" s="13" t="s">
        <v>21</v>
      </c>
      <c r="D487" s="13">
        <v>50</v>
      </c>
      <c r="E487" s="243">
        <v>4100000</v>
      </c>
      <c r="F487" s="151"/>
      <c r="G487" s="151"/>
      <c r="H487" s="253">
        <f t="shared" si="20"/>
        <v>2993000</v>
      </c>
      <c r="I487" s="252">
        <f t="shared" si="21"/>
        <v>2788000</v>
      </c>
    </row>
    <row r="488" spans="1:9">
      <c r="A488" s="180"/>
      <c r="B488" s="12" t="s">
        <v>20</v>
      </c>
      <c r="C488" s="13" t="s">
        <v>23</v>
      </c>
      <c r="D488" s="13">
        <v>50</v>
      </c>
      <c r="E488" s="243">
        <v>5360000</v>
      </c>
      <c r="F488" s="151"/>
      <c r="G488" s="151"/>
      <c r="H488" s="253">
        <f t="shared" si="20"/>
        <v>3912800</v>
      </c>
      <c r="I488" s="252">
        <f t="shared" si="21"/>
        <v>3644800.0000000005</v>
      </c>
    </row>
    <row r="489" spans="1:9">
      <c r="A489" s="180"/>
      <c r="B489" s="12" t="s">
        <v>24</v>
      </c>
      <c r="C489" s="13" t="s">
        <v>25</v>
      </c>
      <c r="D489" s="13">
        <v>65</v>
      </c>
      <c r="E489" s="243">
        <v>6150000</v>
      </c>
      <c r="F489" s="151"/>
      <c r="G489" s="151"/>
      <c r="H489" s="253">
        <f t="shared" si="20"/>
        <v>4489500</v>
      </c>
      <c r="I489" s="252">
        <f t="shared" si="21"/>
        <v>4182000.0000000005</v>
      </c>
    </row>
    <row r="490" spans="1:9">
      <c r="A490" s="180"/>
      <c r="B490" s="12" t="s">
        <v>27</v>
      </c>
      <c r="C490" s="13" t="s">
        <v>28</v>
      </c>
      <c r="D490" s="13">
        <v>65</v>
      </c>
      <c r="E490" s="244">
        <v>11130000</v>
      </c>
      <c r="F490" s="379"/>
      <c r="G490" s="379"/>
      <c r="H490" s="253">
        <f t="shared" si="20"/>
        <v>8124900</v>
      </c>
      <c r="I490" s="252">
        <f t="shared" si="21"/>
        <v>7568400.0000000009</v>
      </c>
    </row>
    <row r="491" spans="1:9">
      <c r="A491" s="180"/>
      <c r="B491" s="12" t="s">
        <v>30</v>
      </c>
      <c r="C491" s="13" t="s">
        <v>31</v>
      </c>
      <c r="D491" s="13">
        <v>65</v>
      </c>
      <c r="E491" s="244">
        <v>12600000</v>
      </c>
      <c r="F491" s="379"/>
      <c r="G491" s="379"/>
      <c r="H491" s="253">
        <f t="shared" si="20"/>
        <v>9198000</v>
      </c>
      <c r="I491" s="252">
        <f t="shared" si="21"/>
        <v>8568000</v>
      </c>
    </row>
    <row r="492" spans="1:9">
      <c r="A492" s="180"/>
      <c r="B492" s="505" t="s">
        <v>33</v>
      </c>
      <c r="C492" s="506"/>
      <c r="D492" s="506"/>
      <c r="E492" s="179" t="s">
        <v>919</v>
      </c>
      <c r="F492" s="272"/>
      <c r="G492" s="272"/>
      <c r="H492" s="251" t="s">
        <v>917</v>
      </c>
      <c r="I492" s="251" t="s">
        <v>918</v>
      </c>
    </row>
    <row r="493" spans="1:9">
      <c r="A493" s="180"/>
      <c r="B493" s="5" t="s">
        <v>35</v>
      </c>
      <c r="C493" s="6" t="s">
        <v>8</v>
      </c>
      <c r="D493" s="7">
        <v>50</v>
      </c>
      <c r="E493" s="230">
        <v>1950000</v>
      </c>
      <c r="F493" s="384"/>
      <c r="G493" s="384"/>
      <c r="H493" s="253">
        <f t="shared" si="20"/>
        <v>1423500</v>
      </c>
      <c r="I493" s="252">
        <f t="shared" si="21"/>
        <v>1326000</v>
      </c>
    </row>
    <row r="494" spans="1:9">
      <c r="A494" s="180"/>
      <c r="B494" s="10" t="s">
        <v>37</v>
      </c>
      <c r="C494" s="11" t="s">
        <v>11</v>
      </c>
      <c r="D494" s="11">
        <v>50</v>
      </c>
      <c r="E494" s="243">
        <v>2630000</v>
      </c>
      <c r="F494" s="151"/>
      <c r="G494" s="151"/>
      <c r="H494" s="253">
        <f t="shared" si="20"/>
        <v>1919900</v>
      </c>
      <c r="I494" s="252">
        <f t="shared" si="21"/>
        <v>1788400.0000000002</v>
      </c>
    </row>
    <row r="495" spans="1:9">
      <c r="A495" s="180"/>
      <c r="B495" s="12" t="s">
        <v>37</v>
      </c>
      <c r="C495" s="13" t="s">
        <v>13</v>
      </c>
      <c r="D495" s="13">
        <v>50</v>
      </c>
      <c r="E495" s="243">
        <v>3360000</v>
      </c>
      <c r="F495" s="151"/>
      <c r="G495" s="151"/>
      <c r="H495" s="253">
        <f t="shared" si="20"/>
        <v>2452800</v>
      </c>
      <c r="I495" s="252">
        <f t="shared" si="21"/>
        <v>2284800</v>
      </c>
    </row>
    <row r="496" spans="1:9">
      <c r="A496" s="180"/>
      <c r="B496" s="177" t="s">
        <v>39</v>
      </c>
      <c r="C496" s="15" t="s">
        <v>15</v>
      </c>
      <c r="D496" s="15">
        <v>50</v>
      </c>
      <c r="E496" s="243">
        <v>2120000</v>
      </c>
      <c r="F496" s="151"/>
      <c r="G496" s="151"/>
      <c r="H496" s="253">
        <f t="shared" si="20"/>
        <v>1547600</v>
      </c>
      <c r="I496" s="252">
        <f t="shared" si="21"/>
        <v>1441600</v>
      </c>
    </row>
    <row r="497" spans="1:9">
      <c r="A497" s="180"/>
      <c r="B497" s="14" t="s">
        <v>41</v>
      </c>
      <c r="C497" s="15" t="s">
        <v>18</v>
      </c>
      <c r="D497" s="15">
        <v>50</v>
      </c>
      <c r="E497" s="243">
        <v>2780000</v>
      </c>
      <c r="F497" s="151"/>
      <c r="G497" s="151"/>
      <c r="H497" s="253">
        <f t="shared" si="20"/>
        <v>2029400</v>
      </c>
      <c r="I497" s="252">
        <f t="shared" si="21"/>
        <v>1890400.0000000002</v>
      </c>
    </row>
    <row r="498" spans="1:9">
      <c r="A498" s="180"/>
      <c r="B498" s="14" t="s">
        <v>41</v>
      </c>
      <c r="C498" s="15" t="s">
        <v>13</v>
      </c>
      <c r="D498" s="15">
        <v>50</v>
      </c>
      <c r="E498" s="243">
        <v>3620000</v>
      </c>
      <c r="F498" s="151"/>
      <c r="G498" s="151"/>
      <c r="H498" s="253">
        <f t="shared" si="20"/>
        <v>2642600</v>
      </c>
      <c r="I498" s="252">
        <f t="shared" si="21"/>
        <v>2461600</v>
      </c>
    </row>
    <row r="499" spans="1:9">
      <c r="A499" s="180"/>
      <c r="B499" s="12" t="s">
        <v>43</v>
      </c>
      <c r="C499" s="18" t="s">
        <v>21</v>
      </c>
      <c r="D499" s="13">
        <v>50</v>
      </c>
      <c r="E499" s="243">
        <v>4310000</v>
      </c>
      <c r="F499" s="151"/>
      <c r="G499" s="151"/>
      <c r="H499" s="253">
        <f t="shared" si="20"/>
        <v>3146300</v>
      </c>
      <c r="I499" s="252">
        <f t="shared" si="21"/>
        <v>2930800</v>
      </c>
    </row>
    <row r="500" spans="1:9">
      <c r="A500" s="180"/>
      <c r="B500" s="12" t="s">
        <v>43</v>
      </c>
      <c r="C500" s="13" t="s">
        <v>23</v>
      </c>
      <c r="D500" s="13">
        <v>50</v>
      </c>
      <c r="E500" s="243">
        <v>5670000</v>
      </c>
      <c r="F500" s="151"/>
      <c r="G500" s="151"/>
      <c r="H500" s="253">
        <f t="shared" si="20"/>
        <v>4139100</v>
      </c>
      <c r="I500" s="252">
        <f t="shared" si="21"/>
        <v>3855600.0000000005</v>
      </c>
    </row>
    <row r="501" spans="1:9">
      <c r="A501" s="180"/>
      <c r="B501" s="12" t="s">
        <v>45</v>
      </c>
      <c r="C501" s="13" t="s">
        <v>25</v>
      </c>
      <c r="D501" s="13">
        <v>65</v>
      </c>
      <c r="E501" s="243">
        <v>6500000</v>
      </c>
      <c r="F501" s="151"/>
      <c r="G501" s="151"/>
      <c r="H501" s="253">
        <f t="shared" si="20"/>
        <v>4745000</v>
      </c>
      <c r="I501" s="252">
        <f t="shared" si="21"/>
        <v>4420000</v>
      </c>
    </row>
    <row r="502" spans="1:9">
      <c r="A502" s="180"/>
      <c r="B502" s="12" t="s">
        <v>47</v>
      </c>
      <c r="C502" s="13" t="s">
        <v>28</v>
      </c>
      <c r="D502" s="13">
        <v>65</v>
      </c>
      <c r="E502" s="244">
        <v>11340000</v>
      </c>
      <c r="F502" s="379"/>
      <c r="G502" s="379"/>
      <c r="H502" s="253">
        <f t="shared" si="20"/>
        <v>8278200</v>
      </c>
      <c r="I502" s="252">
        <f t="shared" si="21"/>
        <v>7711200.0000000009</v>
      </c>
    </row>
    <row r="503" spans="1:9">
      <c r="A503" s="180"/>
      <c r="B503" s="12" t="s">
        <v>49</v>
      </c>
      <c r="C503" s="13" t="s">
        <v>31</v>
      </c>
      <c r="D503" s="13">
        <v>65</v>
      </c>
      <c r="E503" s="244">
        <v>13440000</v>
      </c>
      <c r="F503" s="379"/>
      <c r="G503" s="379"/>
      <c r="H503" s="253">
        <f t="shared" si="20"/>
        <v>9811200</v>
      </c>
      <c r="I503" s="252">
        <f t="shared" si="21"/>
        <v>9139200</v>
      </c>
    </row>
    <row r="504" spans="1:9" ht="16.5">
      <c r="A504" s="180"/>
      <c r="B504" s="507" t="s">
        <v>51</v>
      </c>
      <c r="C504" s="508"/>
      <c r="D504" s="508"/>
      <c r="E504" s="179" t="s">
        <v>919</v>
      </c>
      <c r="F504" s="272"/>
      <c r="G504" s="272"/>
      <c r="H504" s="251" t="s">
        <v>917</v>
      </c>
      <c r="I504" s="251" t="s">
        <v>918</v>
      </c>
    </row>
    <row r="505" spans="1:9">
      <c r="A505" s="180"/>
      <c r="B505" s="19" t="s">
        <v>53</v>
      </c>
      <c r="C505" s="20" t="s">
        <v>11</v>
      </c>
      <c r="D505" s="20">
        <v>50</v>
      </c>
      <c r="E505" s="245">
        <v>2940000</v>
      </c>
      <c r="F505" s="245"/>
      <c r="G505" s="245"/>
      <c r="H505" s="253">
        <f t="shared" si="20"/>
        <v>2146200</v>
      </c>
      <c r="I505" s="252">
        <f t="shared" si="21"/>
        <v>1999200.0000000002</v>
      </c>
    </row>
    <row r="506" spans="1:9">
      <c r="A506" s="180"/>
      <c r="B506" s="12" t="s">
        <v>53</v>
      </c>
      <c r="C506" s="13" t="s">
        <v>13</v>
      </c>
      <c r="D506" s="13">
        <v>50</v>
      </c>
      <c r="E506" s="243">
        <v>3830000</v>
      </c>
      <c r="F506" s="151"/>
      <c r="G506" s="151"/>
      <c r="H506" s="253">
        <f t="shared" si="20"/>
        <v>2795900</v>
      </c>
      <c r="I506" s="252">
        <f t="shared" si="21"/>
        <v>2604400</v>
      </c>
    </row>
    <row r="507" spans="1:9">
      <c r="A507" s="180"/>
      <c r="B507" s="12" t="s">
        <v>55</v>
      </c>
      <c r="C507" s="13" t="s">
        <v>56</v>
      </c>
      <c r="D507" s="13">
        <v>50</v>
      </c>
      <c r="E507" s="243">
        <v>4620000</v>
      </c>
      <c r="F507" s="151"/>
      <c r="G507" s="151"/>
      <c r="H507" s="253">
        <f t="shared" si="20"/>
        <v>3372600</v>
      </c>
      <c r="I507" s="252">
        <f t="shared" si="21"/>
        <v>3141600</v>
      </c>
    </row>
    <row r="508" spans="1:9">
      <c r="A508" s="180"/>
      <c r="B508" s="12" t="s">
        <v>55</v>
      </c>
      <c r="C508" s="13" t="s">
        <v>23</v>
      </c>
      <c r="D508" s="13">
        <v>50</v>
      </c>
      <c r="E508" s="243">
        <v>6090000</v>
      </c>
      <c r="F508" s="151"/>
      <c r="G508" s="151"/>
      <c r="H508" s="253">
        <f t="shared" si="20"/>
        <v>4445700</v>
      </c>
      <c r="I508" s="252">
        <f t="shared" si="21"/>
        <v>4141200.0000000005</v>
      </c>
    </row>
    <row r="509" spans="1:9">
      <c r="A509" s="180"/>
      <c r="B509" s="12" t="s">
        <v>58</v>
      </c>
      <c r="C509" s="13" t="s">
        <v>59</v>
      </c>
      <c r="D509" s="13">
        <v>65</v>
      </c>
      <c r="E509" s="243">
        <v>7120000</v>
      </c>
      <c r="F509" s="151"/>
      <c r="G509" s="151"/>
      <c r="H509" s="253">
        <f t="shared" si="20"/>
        <v>5197600</v>
      </c>
      <c r="I509" s="252">
        <f t="shared" si="21"/>
        <v>4841600</v>
      </c>
    </row>
    <row r="510" spans="1:9">
      <c r="A510" s="180"/>
      <c r="B510" s="12" t="s">
        <v>61</v>
      </c>
      <c r="C510" s="13" t="s">
        <v>62</v>
      </c>
      <c r="D510" s="13">
        <v>65</v>
      </c>
      <c r="E510" s="243">
        <v>12080000</v>
      </c>
      <c r="F510" s="151"/>
      <c r="G510" s="151"/>
      <c r="H510" s="253">
        <f t="shared" si="20"/>
        <v>8818400</v>
      </c>
      <c r="I510" s="252">
        <f t="shared" si="21"/>
        <v>8214400.0000000009</v>
      </c>
    </row>
    <row r="511" spans="1:9">
      <c r="A511" s="180"/>
      <c r="B511" s="12" t="s">
        <v>64</v>
      </c>
      <c r="C511" s="13" t="s">
        <v>31</v>
      </c>
      <c r="D511" s="13">
        <v>65</v>
      </c>
      <c r="E511" s="243">
        <v>13860000</v>
      </c>
      <c r="F511" s="151"/>
      <c r="G511" s="151"/>
      <c r="H511" s="253">
        <f t="shared" si="20"/>
        <v>10117800</v>
      </c>
      <c r="I511" s="252">
        <f t="shared" si="21"/>
        <v>9424800</v>
      </c>
    </row>
    <row r="512" spans="1:9" ht="16.5">
      <c r="A512" s="180"/>
      <c r="B512" s="507" t="s">
        <v>66</v>
      </c>
      <c r="C512" s="508"/>
      <c r="D512" s="508"/>
      <c r="E512" s="179" t="s">
        <v>919</v>
      </c>
      <c r="F512" s="272"/>
      <c r="G512" s="272"/>
      <c r="H512" s="251" t="s">
        <v>917</v>
      </c>
      <c r="I512" s="251" t="s">
        <v>918</v>
      </c>
    </row>
    <row r="513" spans="1:9">
      <c r="A513" s="180"/>
      <c r="B513" s="23" t="s">
        <v>68</v>
      </c>
      <c r="C513" s="24" t="s">
        <v>69</v>
      </c>
      <c r="D513" s="24">
        <v>50</v>
      </c>
      <c r="E513" s="151">
        <v>3470000</v>
      </c>
      <c r="F513" s="151"/>
      <c r="G513" s="151"/>
      <c r="H513" s="253">
        <f t="shared" si="20"/>
        <v>2533100</v>
      </c>
      <c r="I513" s="252">
        <f t="shared" si="21"/>
        <v>2359600</v>
      </c>
    </row>
    <row r="514" spans="1:9">
      <c r="A514" s="180"/>
      <c r="B514" s="12" t="s">
        <v>71</v>
      </c>
      <c r="C514" s="18" t="s">
        <v>72</v>
      </c>
      <c r="D514" s="13">
        <v>50</v>
      </c>
      <c r="E514" s="243">
        <v>4730000</v>
      </c>
      <c r="F514" s="151"/>
      <c r="G514" s="151"/>
      <c r="H514" s="253">
        <f t="shared" si="20"/>
        <v>3452900</v>
      </c>
      <c r="I514" s="252">
        <f t="shared" si="21"/>
        <v>3216400</v>
      </c>
    </row>
    <row r="515" spans="1:9">
      <c r="A515" s="180"/>
      <c r="B515" s="12" t="s">
        <v>74</v>
      </c>
      <c r="C515" s="18" t="s">
        <v>23</v>
      </c>
      <c r="D515" s="13">
        <v>50</v>
      </c>
      <c r="E515" s="243">
        <v>6720000</v>
      </c>
      <c r="F515" s="151"/>
      <c r="G515" s="151"/>
      <c r="H515" s="253">
        <f t="shared" ref="H515:H579" si="22">E515*73%</f>
        <v>4905600</v>
      </c>
      <c r="I515" s="252">
        <f t="shared" ref="I515:I579" si="23">E515*68%</f>
        <v>4569600</v>
      </c>
    </row>
    <row r="516" spans="1:9">
      <c r="A516" s="180"/>
      <c r="B516" s="12" t="s">
        <v>76</v>
      </c>
      <c r="C516" s="18" t="s">
        <v>59</v>
      </c>
      <c r="D516" s="13">
        <v>65</v>
      </c>
      <c r="E516" s="243">
        <v>7950000</v>
      </c>
      <c r="F516" s="151"/>
      <c r="G516" s="151"/>
      <c r="H516" s="253">
        <f t="shared" si="22"/>
        <v>5803500</v>
      </c>
      <c r="I516" s="252">
        <f t="shared" si="23"/>
        <v>5406000</v>
      </c>
    </row>
    <row r="517" spans="1:9">
      <c r="A517" s="180"/>
      <c r="B517" s="12" t="s">
        <v>78</v>
      </c>
      <c r="C517" s="18" t="s">
        <v>62</v>
      </c>
      <c r="D517" s="13">
        <v>65</v>
      </c>
      <c r="E517" s="227">
        <v>13230000</v>
      </c>
      <c r="F517" s="379"/>
      <c r="G517" s="379"/>
      <c r="H517" s="253">
        <f t="shared" si="22"/>
        <v>9657900</v>
      </c>
      <c r="I517" s="252">
        <f t="shared" si="23"/>
        <v>8996400</v>
      </c>
    </row>
    <row r="518" spans="1:9">
      <c r="A518" s="180"/>
      <c r="B518" s="21" t="s">
        <v>80</v>
      </c>
      <c r="C518" s="22" t="s">
        <v>31</v>
      </c>
      <c r="D518" s="22">
        <v>65</v>
      </c>
      <c r="E518" s="228">
        <v>14700000</v>
      </c>
      <c r="F518" s="380"/>
      <c r="G518" s="380"/>
      <c r="H518" s="253">
        <f t="shared" si="22"/>
        <v>10731000</v>
      </c>
      <c r="I518" s="252">
        <f t="shared" si="23"/>
        <v>9996000</v>
      </c>
    </row>
    <row r="519" spans="1:9">
      <c r="A519" s="180"/>
      <c r="B519" s="488" t="s">
        <v>82</v>
      </c>
      <c r="C519" s="489"/>
      <c r="D519" s="489"/>
      <c r="E519" s="179" t="s">
        <v>919</v>
      </c>
      <c r="F519" s="272"/>
      <c r="G519" s="272"/>
      <c r="H519" s="251" t="s">
        <v>917</v>
      </c>
      <c r="I519" s="251" t="s">
        <v>918</v>
      </c>
    </row>
    <row r="520" spans="1:9">
      <c r="A520" s="180"/>
      <c r="B520" s="25" t="s">
        <v>84</v>
      </c>
      <c r="C520" s="26" t="s">
        <v>85</v>
      </c>
      <c r="D520" s="26">
        <v>50</v>
      </c>
      <c r="E520" s="243">
        <v>39000000</v>
      </c>
      <c r="F520" s="151"/>
      <c r="G520" s="151"/>
      <c r="H520" s="253">
        <f t="shared" si="22"/>
        <v>28470000</v>
      </c>
      <c r="I520" s="252">
        <f t="shared" si="23"/>
        <v>26520000.000000004</v>
      </c>
    </row>
    <row r="521" spans="1:9">
      <c r="A521" s="180"/>
      <c r="B521" s="28" t="s">
        <v>87</v>
      </c>
      <c r="C521" s="29" t="s">
        <v>88</v>
      </c>
      <c r="D521" s="29">
        <v>50</v>
      </c>
      <c r="E521" s="243">
        <v>41000000</v>
      </c>
      <c r="F521" s="151"/>
      <c r="G521" s="151"/>
      <c r="H521" s="253">
        <f t="shared" si="22"/>
        <v>29930000</v>
      </c>
      <c r="I521" s="252">
        <f t="shared" si="23"/>
        <v>27880000.000000004</v>
      </c>
    </row>
    <row r="522" spans="1:9">
      <c r="A522" s="180"/>
      <c r="B522" s="28" t="s">
        <v>90</v>
      </c>
      <c r="C522" s="29" t="s">
        <v>91</v>
      </c>
      <c r="D522" s="29">
        <v>50</v>
      </c>
      <c r="E522" s="243">
        <v>51000000</v>
      </c>
      <c r="F522" s="151"/>
      <c r="G522" s="151"/>
      <c r="H522" s="253">
        <f t="shared" si="22"/>
        <v>37230000</v>
      </c>
      <c r="I522" s="252">
        <f t="shared" si="23"/>
        <v>34680000</v>
      </c>
    </row>
    <row r="523" spans="1:9">
      <c r="A523" s="180"/>
      <c r="B523" s="28" t="s">
        <v>93</v>
      </c>
      <c r="C523" s="29" t="s">
        <v>85</v>
      </c>
      <c r="D523" s="29">
        <v>70</v>
      </c>
      <c r="E523" s="243">
        <v>40000000</v>
      </c>
      <c r="F523" s="151"/>
      <c r="G523" s="151"/>
      <c r="H523" s="253">
        <f t="shared" si="22"/>
        <v>29200000</v>
      </c>
      <c r="I523" s="252">
        <f t="shared" si="23"/>
        <v>27200000.000000004</v>
      </c>
    </row>
    <row r="524" spans="1:9">
      <c r="A524" s="180"/>
      <c r="B524" s="28" t="s">
        <v>95</v>
      </c>
      <c r="C524" s="29" t="s">
        <v>88</v>
      </c>
      <c r="D524" s="29">
        <v>70</v>
      </c>
      <c r="E524" s="243">
        <v>42000000</v>
      </c>
      <c r="F524" s="151"/>
      <c r="G524" s="151"/>
      <c r="H524" s="253">
        <f t="shared" si="22"/>
        <v>30660000</v>
      </c>
      <c r="I524" s="252">
        <f t="shared" si="23"/>
        <v>28560000.000000004</v>
      </c>
    </row>
    <row r="525" spans="1:9">
      <c r="A525" s="180"/>
      <c r="B525" s="28" t="s">
        <v>97</v>
      </c>
      <c r="C525" s="29" t="s">
        <v>91</v>
      </c>
      <c r="D525" s="29">
        <v>70</v>
      </c>
      <c r="E525" s="243">
        <v>52000000</v>
      </c>
      <c r="F525" s="151"/>
      <c r="G525" s="151"/>
      <c r="H525" s="253">
        <f t="shared" si="22"/>
        <v>37960000</v>
      </c>
      <c r="I525" s="252">
        <f t="shared" si="23"/>
        <v>35360000</v>
      </c>
    </row>
    <row r="526" spans="1:9">
      <c r="A526" s="180"/>
      <c r="B526" s="32" t="s">
        <v>99</v>
      </c>
      <c r="C526" s="33" t="s">
        <v>85</v>
      </c>
      <c r="D526" s="33">
        <v>150</v>
      </c>
      <c r="E526" s="233">
        <v>55000000</v>
      </c>
      <c r="F526" s="386"/>
      <c r="G526" s="386"/>
      <c r="H526" s="253">
        <f t="shared" si="22"/>
        <v>40150000</v>
      </c>
      <c r="I526" s="252">
        <f t="shared" si="23"/>
        <v>37400000</v>
      </c>
    </row>
    <row r="527" spans="1:9">
      <c r="H527" s="253">
        <f t="shared" si="22"/>
        <v>0</v>
      </c>
      <c r="I527" s="252">
        <f t="shared" si="23"/>
        <v>0</v>
      </c>
    </row>
    <row r="528" spans="1:9">
      <c r="A528" s="180"/>
      <c r="B528" s="435" t="s">
        <v>1</v>
      </c>
      <c r="C528" s="436"/>
      <c r="D528" s="436"/>
      <c r="E528" s="256"/>
      <c r="F528" s="256"/>
      <c r="G528" s="256"/>
      <c r="H528" s="253">
        <f t="shared" si="22"/>
        <v>0</v>
      </c>
      <c r="I528" s="252">
        <f t="shared" si="23"/>
        <v>0</v>
      </c>
    </row>
    <row r="529" spans="1:9">
      <c r="A529" s="180"/>
      <c r="B529" s="4" t="s">
        <v>2</v>
      </c>
      <c r="C529" s="4" t="s">
        <v>3</v>
      </c>
      <c r="D529" s="4" t="s">
        <v>4</v>
      </c>
      <c r="E529" s="179" t="s">
        <v>919</v>
      </c>
      <c r="F529" s="272"/>
      <c r="G529" s="272"/>
      <c r="H529" s="251" t="s">
        <v>917</v>
      </c>
      <c r="I529" s="251" t="s">
        <v>918</v>
      </c>
    </row>
    <row r="530" spans="1:9">
      <c r="A530" s="180"/>
      <c r="B530" s="503" t="s">
        <v>6</v>
      </c>
      <c r="C530" s="504"/>
      <c r="D530" s="504"/>
      <c r="E530" s="504"/>
      <c r="F530" s="399"/>
      <c r="G530" s="399"/>
      <c r="H530" s="253">
        <f t="shared" si="22"/>
        <v>0</v>
      </c>
      <c r="I530" s="252">
        <f t="shared" si="23"/>
        <v>0</v>
      </c>
    </row>
    <row r="531" spans="1:9">
      <c r="A531" s="180"/>
      <c r="B531" s="8" t="s">
        <v>9</v>
      </c>
      <c r="C531" s="6" t="s">
        <v>8</v>
      </c>
      <c r="D531" s="9">
        <v>50</v>
      </c>
      <c r="E531" s="246">
        <v>2260000</v>
      </c>
      <c r="F531" s="400"/>
      <c r="G531" s="400"/>
      <c r="H531" s="253">
        <f t="shared" si="22"/>
        <v>1649800</v>
      </c>
      <c r="I531" s="252">
        <f t="shared" si="23"/>
        <v>1536800</v>
      </c>
    </row>
    <row r="532" spans="1:9">
      <c r="A532" s="180"/>
      <c r="B532" s="12" t="s">
        <v>12</v>
      </c>
      <c r="C532" s="11" t="s">
        <v>11</v>
      </c>
      <c r="D532" s="13">
        <v>50</v>
      </c>
      <c r="E532" s="243">
        <v>3160000</v>
      </c>
      <c r="F532" s="151"/>
      <c r="G532" s="151"/>
      <c r="H532" s="253">
        <f t="shared" si="22"/>
        <v>2306800</v>
      </c>
      <c r="I532" s="252">
        <f t="shared" si="23"/>
        <v>2148800</v>
      </c>
    </row>
    <row r="533" spans="1:9">
      <c r="A533" s="180"/>
      <c r="B533" s="12" t="s">
        <v>12</v>
      </c>
      <c r="C533" s="13" t="s">
        <v>13</v>
      </c>
      <c r="D533" s="13">
        <v>50</v>
      </c>
      <c r="E533" s="243">
        <v>4340000</v>
      </c>
      <c r="F533" s="151"/>
      <c r="G533" s="151"/>
      <c r="H533" s="253">
        <f t="shared" si="22"/>
        <v>3168200</v>
      </c>
      <c r="I533" s="252">
        <f t="shared" si="23"/>
        <v>2951200</v>
      </c>
    </row>
    <row r="534" spans="1:9">
      <c r="A534" s="180"/>
      <c r="B534" s="14" t="s">
        <v>16</v>
      </c>
      <c r="C534" s="15" t="s">
        <v>15</v>
      </c>
      <c r="D534" s="15">
        <v>50</v>
      </c>
      <c r="E534" s="243">
        <v>2570000</v>
      </c>
      <c r="F534" s="151"/>
      <c r="G534" s="151"/>
      <c r="H534" s="253">
        <f t="shared" si="22"/>
        <v>1876100</v>
      </c>
      <c r="I534" s="252">
        <f t="shared" si="23"/>
        <v>1747600.0000000002</v>
      </c>
    </row>
    <row r="535" spans="1:9">
      <c r="A535" s="180"/>
      <c r="B535" s="14" t="s">
        <v>19</v>
      </c>
      <c r="C535" s="15" t="s">
        <v>18</v>
      </c>
      <c r="D535" s="15">
        <v>50</v>
      </c>
      <c r="E535" s="243">
        <v>3450000</v>
      </c>
      <c r="F535" s="151"/>
      <c r="G535" s="151"/>
      <c r="H535" s="253">
        <f t="shared" si="22"/>
        <v>2518500</v>
      </c>
      <c r="I535" s="252">
        <f t="shared" si="23"/>
        <v>2346000</v>
      </c>
    </row>
    <row r="536" spans="1:9">
      <c r="A536" s="180"/>
      <c r="B536" s="14" t="s">
        <v>19</v>
      </c>
      <c r="C536" s="15" t="s">
        <v>13</v>
      </c>
      <c r="D536" s="15">
        <v>50</v>
      </c>
      <c r="E536" s="243">
        <v>4510000</v>
      </c>
      <c r="F536" s="151"/>
      <c r="G536" s="151"/>
      <c r="H536" s="253">
        <f t="shared" si="22"/>
        <v>3292300</v>
      </c>
      <c r="I536" s="252">
        <f t="shared" si="23"/>
        <v>3066800</v>
      </c>
    </row>
    <row r="537" spans="1:9">
      <c r="A537" s="180"/>
      <c r="B537" s="12" t="s">
        <v>22</v>
      </c>
      <c r="C537" s="13" t="s">
        <v>21</v>
      </c>
      <c r="D537" s="13">
        <v>50</v>
      </c>
      <c r="E537" s="243">
        <v>5400000</v>
      </c>
      <c r="F537" s="151"/>
      <c r="G537" s="151"/>
      <c r="H537" s="253">
        <f t="shared" si="22"/>
        <v>3942000</v>
      </c>
      <c r="I537" s="252">
        <f t="shared" si="23"/>
        <v>3672000.0000000005</v>
      </c>
    </row>
    <row r="538" spans="1:9">
      <c r="A538" s="180"/>
      <c r="B538" s="12" t="s">
        <v>22</v>
      </c>
      <c r="C538" s="13" t="s">
        <v>23</v>
      </c>
      <c r="D538" s="13">
        <v>50</v>
      </c>
      <c r="E538" s="243">
        <v>7080000</v>
      </c>
      <c r="F538" s="151"/>
      <c r="G538" s="151"/>
      <c r="H538" s="253">
        <f t="shared" si="22"/>
        <v>5168400</v>
      </c>
      <c r="I538" s="252">
        <f t="shared" si="23"/>
        <v>4814400</v>
      </c>
    </row>
    <row r="539" spans="1:9">
      <c r="A539" s="180"/>
      <c r="B539" s="12" t="s">
        <v>26</v>
      </c>
      <c r="C539" s="13" t="s">
        <v>25</v>
      </c>
      <c r="D539" s="13">
        <v>65</v>
      </c>
      <c r="E539" s="243">
        <v>7930000</v>
      </c>
      <c r="F539" s="151"/>
      <c r="G539" s="151"/>
      <c r="H539" s="253">
        <f t="shared" si="22"/>
        <v>5788900</v>
      </c>
      <c r="I539" s="252">
        <f t="shared" si="23"/>
        <v>5392400</v>
      </c>
    </row>
    <row r="540" spans="1:9">
      <c r="A540" s="180"/>
      <c r="B540" s="12" t="s">
        <v>29</v>
      </c>
      <c r="C540" s="13" t="s">
        <v>28</v>
      </c>
      <c r="D540" s="13">
        <v>65</v>
      </c>
      <c r="E540" s="244">
        <v>11240000</v>
      </c>
      <c r="F540" s="379"/>
      <c r="G540" s="379"/>
      <c r="H540" s="253">
        <f t="shared" si="22"/>
        <v>8205200</v>
      </c>
      <c r="I540" s="252">
        <f t="shared" si="23"/>
        <v>7643200.0000000009</v>
      </c>
    </row>
    <row r="541" spans="1:9">
      <c r="A541" s="180"/>
      <c r="B541" s="12" t="s">
        <v>32</v>
      </c>
      <c r="C541" s="13" t="s">
        <v>31</v>
      </c>
      <c r="D541" s="13">
        <v>65</v>
      </c>
      <c r="E541" s="244">
        <v>13130000</v>
      </c>
      <c r="F541" s="379"/>
      <c r="G541" s="379"/>
      <c r="H541" s="253">
        <f t="shared" si="22"/>
        <v>9584900</v>
      </c>
      <c r="I541" s="252">
        <f t="shared" si="23"/>
        <v>8928400</v>
      </c>
    </row>
    <row r="542" spans="1:9">
      <c r="A542" s="180"/>
      <c r="B542" s="490" t="s">
        <v>34</v>
      </c>
      <c r="C542" s="491"/>
      <c r="D542" s="491"/>
      <c r="E542" s="179" t="s">
        <v>919</v>
      </c>
      <c r="F542" s="272"/>
      <c r="G542" s="272"/>
      <c r="H542" s="251" t="s">
        <v>917</v>
      </c>
      <c r="I542" s="251" t="s">
        <v>918</v>
      </c>
    </row>
    <row r="543" spans="1:9">
      <c r="A543" s="180"/>
      <c r="B543" s="17" t="s">
        <v>36</v>
      </c>
      <c r="C543" s="6" t="s">
        <v>8</v>
      </c>
      <c r="D543" s="9">
        <v>50</v>
      </c>
      <c r="E543" s="231">
        <v>2380000</v>
      </c>
      <c r="F543" s="384"/>
      <c r="G543" s="384"/>
      <c r="H543" s="253">
        <f t="shared" si="22"/>
        <v>1737400</v>
      </c>
      <c r="I543" s="252">
        <f t="shared" si="23"/>
        <v>1618400</v>
      </c>
    </row>
    <row r="544" spans="1:9">
      <c r="A544" s="180"/>
      <c r="B544" s="12" t="s">
        <v>38</v>
      </c>
      <c r="C544" s="11" t="s">
        <v>11</v>
      </c>
      <c r="D544" s="13">
        <v>50</v>
      </c>
      <c r="E544" s="243">
        <v>3500000</v>
      </c>
      <c r="F544" s="151"/>
      <c r="G544" s="151"/>
      <c r="H544" s="253">
        <f t="shared" si="22"/>
        <v>2555000</v>
      </c>
      <c r="I544" s="252">
        <f t="shared" si="23"/>
        <v>2380000</v>
      </c>
    </row>
    <row r="545" spans="1:9">
      <c r="A545" s="180"/>
      <c r="B545" s="12" t="s">
        <v>38</v>
      </c>
      <c r="C545" s="13" t="s">
        <v>13</v>
      </c>
      <c r="D545" s="13">
        <v>50</v>
      </c>
      <c r="E545" s="243">
        <v>4570000</v>
      </c>
      <c r="F545" s="151"/>
      <c r="G545" s="151"/>
      <c r="H545" s="253">
        <f t="shared" si="22"/>
        <v>3336100</v>
      </c>
      <c r="I545" s="252">
        <f t="shared" si="23"/>
        <v>3107600</v>
      </c>
    </row>
    <row r="546" spans="1:9">
      <c r="A546" s="180"/>
      <c r="B546" s="14" t="s">
        <v>40</v>
      </c>
      <c r="C546" s="15" t="s">
        <v>15</v>
      </c>
      <c r="D546" s="15">
        <v>50</v>
      </c>
      <c r="E546" s="243">
        <v>2780000</v>
      </c>
      <c r="F546" s="151"/>
      <c r="G546" s="151"/>
      <c r="H546" s="253">
        <f t="shared" si="22"/>
        <v>2029400</v>
      </c>
      <c r="I546" s="252">
        <f t="shared" si="23"/>
        <v>1890400.0000000002</v>
      </c>
    </row>
    <row r="547" spans="1:9">
      <c r="A547" s="180"/>
      <c r="B547" s="14" t="s">
        <v>42</v>
      </c>
      <c r="C547" s="15" t="s">
        <v>18</v>
      </c>
      <c r="D547" s="15">
        <v>50</v>
      </c>
      <c r="E547" s="243">
        <v>3630000</v>
      </c>
      <c r="F547" s="151"/>
      <c r="G547" s="151"/>
      <c r="H547" s="253">
        <f t="shared" si="22"/>
        <v>2649900</v>
      </c>
      <c r="I547" s="252">
        <f t="shared" si="23"/>
        <v>2468400</v>
      </c>
    </row>
    <row r="548" spans="1:9">
      <c r="A548" s="180"/>
      <c r="B548" s="14" t="s">
        <v>42</v>
      </c>
      <c r="C548" s="15" t="s">
        <v>13</v>
      </c>
      <c r="D548" s="15">
        <v>50</v>
      </c>
      <c r="E548" s="243">
        <v>4750000</v>
      </c>
      <c r="F548" s="151"/>
      <c r="G548" s="151"/>
      <c r="H548" s="253">
        <f t="shared" si="22"/>
        <v>3467500</v>
      </c>
      <c r="I548" s="252">
        <f t="shared" si="23"/>
        <v>3230000</v>
      </c>
    </row>
    <row r="549" spans="1:9">
      <c r="A549" s="180"/>
      <c r="B549" s="12" t="s">
        <v>44</v>
      </c>
      <c r="C549" s="18" t="s">
        <v>21</v>
      </c>
      <c r="D549" s="13">
        <v>50</v>
      </c>
      <c r="E549" s="243">
        <v>5680000</v>
      </c>
      <c r="F549" s="151"/>
      <c r="G549" s="151"/>
      <c r="H549" s="253">
        <f t="shared" si="22"/>
        <v>4146400</v>
      </c>
      <c r="I549" s="252">
        <f t="shared" si="23"/>
        <v>3862400.0000000005</v>
      </c>
    </row>
    <row r="550" spans="1:9">
      <c r="A550" s="180"/>
      <c r="B550" s="12" t="s">
        <v>44</v>
      </c>
      <c r="C550" s="13" t="s">
        <v>23</v>
      </c>
      <c r="D550" s="13">
        <v>50</v>
      </c>
      <c r="E550" s="243">
        <v>7440000</v>
      </c>
      <c r="F550" s="151"/>
      <c r="G550" s="151"/>
      <c r="H550" s="253">
        <f t="shared" si="22"/>
        <v>5431200</v>
      </c>
      <c r="I550" s="252">
        <f t="shared" si="23"/>
        <v>5059200</v>
      </c>
    </row>
    <row r="551" spans="1:9">
      <c r="A551" s="180"/>
      <c r="B551" s="12" t="s">
        <v>46</v>
      </c>
      <c r="C551" s="13" t="s">
        <v>25</v>
      </c>
      <c r="D551" s="13">
        <v>65</v>
      </c>
      <c r="E551" s="243">
        <v>8460000</v>
      </c>
      <c r="F551" s="151"/>
      <c r="G551" s="151"/>
      <c r="H551" s="253">
        <f t="shared" si="22"/>
        <v>6175800</v>
      </c>
      <c r="I551" s="252">
        <f t="shared" si="23"/>
        <v>5752800</v>
      </c>
    </row>
    <row r="552" spans="1:9">
      <c r="A552" s="180"/>
      <c r="B552" s="12" t="s">
        <v>48</v>
      </c>
      <c r="C552" s="13" t="s">
        <v>28</v>
      </c>
      <c r="D552" s="13">
        <v>65</v>
      </c>
      <c r="E552" s="244">
        <v>12920000</v>
      </c>
      <c r="F552" s="379"/>
      <c r="G552" s="379"/>
      <c r="H552" s="253">
        <f t="shared" si="22"/>
        <v>9431600</v>
      </c>
      <c r="I552" s="252">
        <f t="shared" si="23"/>
        <v>8785600</v>
      </c>
    </row>
    <row r="553" spans="1:9">
      <c r="A553" s="180"/>
      <c r="B553" s="12" t="s">
        <v>50</v>
      </c>
      <c r="C553" s="13" t="s">
        <v>31</v>
      </c>
      <c r="D553" s="13">
        <v>65</v>
      </c>
      <c r="E553" s="232">
        <v>14500000</v>
      </c>
      <c r="F553" s="151"/>
      <c r="G553" s="151"/>
      <c r="H553" s="253">
        <f t="shared" si="22"/>
        <v>10585000</v>
      </c>
      <c r="I553" s="252">
        <f t="shared" si="23"/>
        <v>9860000</v>
      </c>
    </row>
    <row r="554" spans="1:9" ht="16.5">
      <c r="A554" s="180"/>
      <c r="B554" s="492" t="s">
        <v>52</v>
      </c>
      <c r="C554" s="493"/>
      <c r="D554" s="493"/>
      <c r="E554" s="179" t="s">
        <v>919</v>
      </c>
      <c r="F554" s="272"/>
      <c r="G554" s="272"/>
      <c r="H554" s="251" t="s">
        <v>917</v>
      </c>
      <c r="I554" s="251" t="s">
        <v>918</v>
      </c>
    </row>
    <row r="555" spans="1:9">
      <c r="A555" s="180"/>
      <c r="B555" s="19" t="s">
        <v>54</v>
      </c>
      <c r="C555" s="20" t="s">
        <v>11</v>
      </c>
      <c r="D555" s="20">
        <v>50</v>
      </c>
      <c r="E555" s="245">
        <v>3820000</v>
      </c>
      <c r="F555" s="245"/>
      <c r="G555" s="245"/>
      <c r="H555" s="253">
        <f t="shared" si="22"/>
        <v>2788600</v>
      </c>
      <c r="I555" s="252">
        <f t="shared" si="23"/>
        <v>2597600</v>
      </c>
    </row>
    <row r="556" spans="1:9">
      <c r="A556" s="180"/>
      <c r="B556" s="12" t="s">
        <v>54</v>
      </c>
      <c r="C556" s="13" t="s">
        <v>13</v>
      </c>
      <c r="D556" s="13">
        <v>50</v>
      </c>
      <c r="E556" s="243">
        <v>5000000</v>
      </c>
      <c r="F556" s="151"/>
      <c r="G556" s="151"/>
      <c r="H556" s="253">
        <f t="shared" si="22"/>
        <v>3650000</v>
      </c>
      <c r="I556" s="252">
        <f t="shared" si="23"/>
        <v>3400000.0000000005</v>
      </c>
    </row>
    <row r="557" spans="1:9">
      <c r="A557" s="180"/>
      <c r="B557" s="12" t="s">
        <v>57</v>
      </c>
      <c r="C557" s="13" t="s">
        <v>56</v>
      </c>
      <c r="D557" s="13">
        <v>50</v>
      </c>
      <c r="E557" s="243">
        <v>5970000</v>
      </c>
      <c r="F557" s="151"/>
      <c r="G557" s="151"/>
      <c r="H557" s="253">
        <f t="shared" si="22"/>
        <v>4358100</v>
      </c>
      <c r="I557" s="252">
        <f t="shared" si="23"/>
        <v>4059600.0000000005</v>
      </c>
    </row>
    <row r="558" spans="1:9">
      <c r="A558" s="180"/>
      <c r="B558" s="12" t="s">
        <v>57</v>
      </c>
      <c r="C558" s="13" t="s">
        <v>23</v>
      </c>
      <c r="D558" s="13">
        <v>50</v>
      </c>
      <c r="E558" s="243">
        <v>7830000</v>
      </c>
      <c r="F558" s="151"/>
      <c r="G558" s="151"/>
      <c r="H558" s="253">
        <f t="shared" si="22"/>
        <v>5715900</v>
      </c>
      <c r="I558" s="252">
        <f t="shared" si="23"/>
        <v>5324400</v>
      </c>
    </row>
    <row r="559" spans="1:9">
      <c r="A559" s="180"/>
      <c r="B559" s="12" t="s">
        <v>60</v>
      </c>
      <c r="C559" s="13" t="s">
        <v>59</v>
      </c>
      <c r="D559" s="13">
        <v>65</v>
      </c>
      <c r="E559" s="243">
        <v>9820000</v>
      </c>
      <c r="F559" s="151"/>
      <c r="G559" s="151"/>
      <c r="H559" s="253">
        <f t="shared" si="22"/>
        <v>7168600</v>
      </c>
      <c r="I559" s="252">
        <f t="shared" si="23"/>
        <v>6677600.0000000009</v>
      </c>
    </row>
    <row r="560" spans="1:9">
      <c r="A560" s="180"/>
      <c r="B560" s="12" t="s">
        <v>63</v>
      </c>
      <c r="C560" s="13" t="s">
        <v>62</v>
      </c>
      <c r="D560" s="13">
        <v>65</v>
      </c>
      <c r="E560" s="243">
        <v>13910000</v>
      </c>
      <c r="F560" s="151"/>
      <c r="G560" s="151"/>
      <c r="H560" s="253">
        <f t="shared" si="22"/>
        <v>10154300</v>
      </c>
      <c r="I560" s="252">
        <f t="shared" si="23"/>
        <v>9458800</v>
      </c>
    </row>
    <row r="561" spans="1:9">
      <c r="A561" s="180"/>
      <c r="B561" s="21" t="s">
        <v>65</v>
      </c>
      <c r="C561" s="13" t="s">
        <v>31</v>
      </c>
      <c r="D561" s="22">
        <v>65</v>
      </c>
      <c r="E561" s="233">
        <v>17020000</v>
      </c>
      <c r="F561" s="386"/>
      <c r="G561" s="386"/>
      <c r="H561" s="253">
        <f t="shared" si="22"/>
        <v>12424600</v>
      </c>
      <c r="I561" s="252">
        <f t="shared" si="23"/>
        <v>11573600</v>
      </c>
    </row>
    <row r="562" spans="1:9" ht="16.5">
      <c r="A562" s="180"/>
      <c r="B562" s="492" t="s">
        <v>67</v>
      </c>
      <c r="C562" s="493"/>
      <c r="D562" s="493"/>
      <c r="E562" s="179" t="s">
        <v>919</v>
      </c>
      <c r="F562" s="272"/>
      <c r="G562" s="272"/>
      <c r="H562" s="251" t="s">
        <v>917</v>
      </c>
      <c r="I562" s="251" t="s">
        <v>918</v>
      </c>
    </row>
    <row r="563" spans="1:9">
      <c r="A563" s="180"/>
      <c r="B563" s="23" t="s">
        <v>70</v>
      </c>
      <c r="C563" s="24" t="s">
        <v>69</v>
      </c>
      <c r="D563" s="24">
        <v>50</v>
      </c>
      <c r="E563" s="151">
        <v>4160000</v>
      </c>
      <c r="F563" s="151"/>
      <c r="G563" s="151"/>
      <c r="H563" s="253">
        <f t="shared" si="22"/>
        <v>3036800</v>
      </c>
      <c r="I563" s="252">
        <f t="shared" si="23"/>
        <v>2828800</v>
      </c>
    </row>
    <row r="564" spans="1:9">
      <c r="A564" s="180"/>
      <c r="B564" s="12" t="s">
        <v>73</v>
      </c>
      <c r="C564" s="18" t="s">
        <v>72</v>
      </c>
      <c r="D564" s="13">
        <v>50</v>
      </c>
      <c r="E564" s="243">
        <v>6160000</v>
      </c>
      <c r="F564" s="151"/>
      <c r="G564" s="151"/>
      <c r="H564" s="253">
        <f t="shared" si="22"/>
        <v>4496800</v>
      </c>
      <c r="I564" s="252">
        <f t="shared" si="23"/>
        <v>4188800.0000000005</v>
      </c>
    </row>
    <row r="565" spans="1:9">
      <c r="A565" s="180"/>
      <c r="B565" s="12" t="s">
        <v>75</v>
      </c>
      <c r="C565" s="18" t="s">
        <v>23</v>
      </c>
      <c r="D565" s="13">
        <v>50</v>
      </c>
      <c r="E565" s="243">
        <v>8090000</v>
      </c>
      <c r="F565" s="151"/>
      <c r="G565" s="151"/>
      <c r="H565" s="253">
        <f t="shared" si="22"/>
        <v>5905700</v>
      </c>
      <c r="I565" s="252">
        <f t="shared" si="23"/>
        <v>5501200</v>
      </c>
    </row>
    <row r="566" spans="1:9">
      <c r="A566" s="180"/>
      <c r="B566" s="12" t="s">
        <v>77</v>
      </c>
      <c r="C566" s="18" t="s">
        <v>59</v>
      </c>
      <c r="D566" s="13">
        <v>65</v>
      </c>
      <c r="E566" s="243">
        <v>10030000</v>
      </c>
      <c r="F566" s="151"/>
      <c r="G566" s="151"/>
      <c r="H566" s="253">
        <f t="shared" si="22"/>
        <v>7321900</v>
      </c>
      <c r="I566" s="252">
        <f t="shared" si="23"/>
        <v>6820400.0000000009</v>
      </c>
    </row>
    <row r="567" spans="1:9">
      <c r="A567" s="180"/>
      <c r="B567" s="12" t="s">
        <v>79</v>
      </c>
      <c r="C567" s="18" t="s">
        <v>62</v>
      </c>
      <c r="D567" s="13">
        <v>65</v>
      </c>
      <c r="E567" s="227">
        <v>15070000</v>
      </c>
      <c r="F567" s="379"/>
      <c r="G567" s="379"/>
      <c r="H567" s="253">
        <f t="shared" si="22"/>
        <v>11001100</v>
      </c>
      <c r="I567" s="252">
        <f t="shared" si="23"/>
        <v>10247600</v>
      </c>
    </row>
    <row r="568" spans="1:9">
      <c r="A568" s="180"/>
      <c r="B568" s="21" t="s">
        <v>81</v>
      </c>
      <c r="C568" s="22" t="s">
        <v>31</v>
      </c>
      <c r="D568" s="22">
        <v>65</v>
      </c>
      <c r="E568" s="228">
        <v>18200000</v>
      </c>
      <c r="F568" s="380"/>
      <c r="G568" s="380"/>
      <c r="H568" s="253">
        <f t="shared" si="22"/>
        <v>13286000</v>
      </c>
      <c r="I568" s="252">
        <f t="shared" si="23"/>
        <v>12376000</v>
      </c>
    </row>
    <row r="569" spans="1:9">
      <c r="A569" s="180"/>
      <c r="B569" s="494" t="s">
        <v>83</v>
      </c>
      <c r="C569" s="495"/>
      <c r="D569" s="495"/>
      <c r="E569" s="179" t="s">
        <v>919</v>
      </c>
      <c r="F569" s="272"/>
      <c r="G569" s="272"/>
      <c r="H569" s="251" t="s">
        <v>917</v>
      </c>
      <c r="I569" s="251" t="s">
        <v>918</v>
      </c>
    </row>
    <row r="570" spans="1:9">
      <c r="A570" s="180"/>
      <c r="B570" s="27" t="s">
        <v>86</v>
      </c>
      <c r="C570" s="26" t="s">
        <v>85</v>
      </c>
      <c r="D570" s="13">
        <v>50</v>
      </c>
      <c r="E570" s="243">
        <v>45000000</v>
      </c>
      <c r="F570" s="151"/>
      <c r="G570" s="151"/>
      <c r="H570" s="253">
        <f t="shared" si="22"/>
        <v>32850000</v>
      </c>
      <c r="I570" s="252">
        <f t="shared" si="23"/>
        <v>30600000.000000004</v>
      </c>
    </row>
    <row r="571" spans="1:9">
      <c r="A571" s="180"/>
      <c r="B571" s="27" t="s">
        <v>89</v>
      </c>
      <c r="C571" s="26" t="s">
        <v>88</v>
      </c>
      <c r="D571" s="26">
        <v>50</v>
      </c>
      <c r="E571" s="243">
        <v>48000000</v>
      </c>
      <c r="F571" s="151"/>
      <c r="G571" s="151"/>
      <c r="H571" s="253">
        <f t="shared" si="22"/>
        <v>35040000</v>
      </c>
      <c r="I571" s="252">
        <f t="shared" si="23"/>
        <v>32640000.000000004</v>
      </c>
    </row>
    <row r="572" spans="1:9">
      <c r="A572" s="180"/>
      <c r="B572" s="30" t="s">
        <v>92</v>
      </c>
      <c r="C572" s="22" t="s">
        <v>91</v>
      </c>
      <c r="D572" s="22">
        <v>50</v>
      </c>
      <c r="E572" s="233">
        <v>59000000</v>
      </c>
      <c r="F572" s="386"/>
      <c r="G572" s="386"/>
      <c r="H572" s="253">
        <f t="shared" si="22"/>
        <v>43070000</v>
      </c>
      <c r="I572" s="252">
        <f t="shared" si="23"/>
        <v>40120000</v>
      </c>
    </row>
    <row r="573" spans="1:9">
      <c r="A573" s="180"/>
      <c r="B573" s="27" t="s">
        <v>94</v>
      </c>
      <c r="C573" s="26" t="s">
        <v>85</v>
      </c>
      <c r="D573" s="13">
        <v>70</v>
      </c>
      <c r="E573" s="243">
        <v>47000000</v>
      </c>
      <c r="F573" s="151"/>
      <c r="G573" s="151"/>
      <c r="H573" s="253">
        <f t="shared" si="22"/>
        <v>34310000</v>
      </c>
      <c r="I573" s="252">
        <f t="shared" si="23"/>
        <v>31960000.000000004</v>
      </c>
    </row>
    <row r="574" spans="1:9">
      <c r="A574" s="180"/>
      <c r="B574" s="27" t="s">
        <v>96</v>
      </c>
      <c r="C574" s="26" t="s">
        <v>88</v>
      </c>
      <c r="D574" s="26">
        <v>70</v>
      </c>
      <c r="E574" s="243">
        <v>50000000</v>
      </c>
      <c r="F574" s="151"/>
      <c r="G574" s="151"/>
      <c r="H574" s="253">
        <f t="shared" si="22"/>
        <v>36500000</v>
      </c>
      <c r="I574" s="252">
        <f t="shared" si="23"/>
        <v>34000000</v>
      </c>
    </row>
    <row r="575" spans="1:9">
      <c r="A575" s="180"/>
      <c r="B575" s="27" t="s">
        <v>98</v>
      </c>
      <c r="C575" s="26" t="s">
        <v>91</v>
      </c>
      <c r="D575" s="26">
        <v>70</v>
      </c>
      <c r="E575" s="243">
        <v>61000000</v>
      </c>
      <c r="F575" s="151"/>
      <c r="G575" s="151"/>
      <c r="H575" s="253">
        <f t="shared" si="22"/>
        <v>44530000</v>
      </c>
      <c r="I575" s="252">
        <f t="shared" si="23"/>
        <v>41480000</v>
      </c>
    </row>
    <row r="576" spans="1:9">
      <c r="A576" s="180"/>
      <c r="B576" s="30" t="s">
        <v>100</v>
      </c>
      <c r="C576" s="22" t="s">
        <v>85</v>
      </c>
      <c r="D576" s="22">
        <v>150</v>
      </c>
      <c r="E576" s="300">
        <v>56000000</v>
      </c>
      <c r="F576" s="401"/>
      <c r="G576" s="401"/>
      <c r="H576" s="275">
        <f t="shared" si="22"/>
        <v>40880000</v>
      </c>
      <c r="I576" s="276">
        <f t="shared" si="23"/>
        <v>38080000</v>
      </c>
    </row>
    <row r="577" spans="1:9">
      <c r="A577" s="301"/>
      <c r="B577" s="302"/>
      <c r="C577" s="84"/>
      <c r="D577" s="84"/>
      <c r="E577" s="303"/>
      <c r="F577" s="303"/>
      <c r="G577" s="303"/>
      <c r="H577" s="275"/>
      <c r="I577" s="276"/>
    </row>
    <row r="578" spans="1:9" ht="18.75">
      <c r="A578" s="511" t="s">
        <v>977</v>
      </c>
      <c r="B578" s="511"/>
      <c r="C578" s="511"/>
      <c r="D578" s="511"/>
      <c r="H578" s="253">
        <f t="shared" si="22"/>
        <v>0</v>
      </c>
      <c r="I578" s="252">
        <f t="shared" si="23"/>
        <v>0</v>
      </c>
    </row>
    <row r="579" spans="1:9">
      <c r="B579" s="496" t="s">
        <v>612</v>
      </c>
      <c r="C579" s="497"/>
      <c r="D579" s="497"/>
      <c r="E579" s="256"/>
      <c r="F579" s="256"/>
      <c r="G579" s="256"/>
      <c r="H579" s="253">
        <f t="shared" si="22"/>
        <v>0</v>
      </c>
      <c r="I579" s="252">
        <f t="shared" si="23"/>
        <v>0</v>
      </c>
    </row>
    <row r="580" spans="1:9" ht="32.25" customHeight="1">
      <c r="A580" s="552"/>
      <c r="B580" s="3" t="s">
        <v>2</v>
      </c>
      <c r="C580" s="437" t="s">
        <v>613</v>
      </c>
      <c r="D580" s="485"/>
      <c r="E580" s="179" t="s">
        <v>919</v>
      </c>
      <c r="F580" s="272"/>
      <c r="G580" s="272"/>
      <c r="H580" s="251" t="s">
        <v>917</v>
      </c>
      <c r="I580" s="251" t="s">
        <v>918</v>
      </c>
    </row>
    <row r="581" spans="1:9" ht="32.25" customHeight="1">
      <c r="A581" s="552"/>
      <c r="B581" s="27" t="s">
        <v>614</v>
      </c>
      <c r="C581" s="509" t="s">
        <v>615</v>
      </c>
      <c r="D581" s="510"/>
      <c r="E581" s="224">
        <v>11500000</v>
      </c>
      <c r="F581" s="367"/>
      <c r="G581" s="367"/>
      <c r="H581" s="253">
        <f t="shared" ref="H581:H641" si="24">E581*73%</f>
        <v>8395000</v>
      </c>
      <c r="I581" s="252">
        <f t="shared" ref="I581:I641" si="25">E581*68%</f>
        <v>7820000.0000000009</v>
      </c>
    </row>
    <row r="582" spans="1:9" ht="32.25" customHeight="1">
      <c r="A582" s="552"/>
      <c r="B582" s="498" t="s">
        <v>617</v>
      </c>
      <c r="C582" s="498"/>
      <c r="D582" s="498"/>
      <c r="E582" s="259"/>
      <c r="F582" s="259"/>
      <c r="G582" s="259"/>
      <c r="H582" s="253">
        <f t="shared" si="24"/>
        <v>0</v>
      </c>
      <c r="I582" s="252">
        <f t="shared" si="25"/>
        <v>0</v>
      </c>
    </row>
    <row r="583" spans="1:9" ht="32.25" customHeight="1">
      <c r="A583" s="552"/>
      <c r="B583" s="261" t="s">
        <v>975</v>
      </c>
      <c r="C583" s="484" t="s">
        <v>976</v>
      </c>
      <c r="D583" s="484"/>
      <c r="E583" s="260">
        <v>6600000</v>
      </c>
      <c r="F583" s="260"/>
      <c r="G583" s="260"/>
      <c r="H583" s="253">
        <f t="shared" ref="H583" si="26">E583*73%</f>
        <v>4818000</v>
      </c>
      <c r="I583" s="252">
        <f t="shared" ref="I583" si="27">E583*68%</f>
        <v>4488000</v>
      </c>
    </row>
    <row r="584" spans="1:9" ht="32.25" customHeight="1">
      <c r="A584" s="552"/>
      <c r="B584" s="261" t="s">
        <v>619</v>
      </c>
      <c r="C584" s="484" t="s">
        <v>620</v>
      </c>
      <c r="D584" s="484"/>
      <c r="E584" s="260">
        <v>6600000</v>
      </c>
      <c r="F584" s="260"/>
      <c r="G584" s="260"/>
      <c r="H584" s="253">
        <f t="shared" si="24"/>
        <v>4818000</v>
      </c>
      <c r="I584" s="252">
        <f t="shared" si="25"/>
        <v>4488000</v>
      </c>
    </row>
    <row r="585" spans="1:9" ht="30.75" customHeight="1">
      <c r="B585" s="435" t="s">
        <v>625</v>
      </c>
      <c r="C585" s="436"/>
      <c r="D585" s="436"/>
      <c r="E585" s="256"/>
      <c r="F585" s="256"/>
      <c r="G585" s="256"/>
      <c r="H585" s="253">
        <f t="shared" si="24"/>
        <v>0</v>
      </c>
      <c r="I585" s="252">
        <f t="shared" si="25"/>
        <v>0</v>
      </c>
    </row>
    <row r="586" spans="1:9">
      <c r="A586" s="552"/>
      <c r="B586" s="4" t="s">
        <v>2</v>
      </c>
      <c r="C586" s="435" t="s">
        <v>3</v>
      </c>
      <c r="D586" s="475"/>
      <c r="E586" s="179" t="s">
        <v>919</v>
      </c>
      <c r="F586" s="272"/>
      <c r="G586" s="272"/>
      <c r="H586" s="251" t="s">
        <v>917</v>
      </c>
      <c r="I586" s="251" t="s">
        <v>918</v>
      </c>
    </row>
    <row r="587" spans="1:9">
      <c r="A587" s="552"/>
      <c r="B587" s="49" t="s">
        <v>627</v>
      </c>
      <c r="C587" s="486" t="s">
        <v>628</v>
      </c>
      <c r="D587" s="487"/>
      <c r="E587" s="227">
        <v>580000</v>
      </c>
      <c r="F587" s="379"/>
      <c r="G587" s="379"/>
      <c r="H587" s="253">
        <f t="shared" si="24"/>
        <v>423400</v>
      </c>
      <c r="I587" s="252">
        <f t="shared" si="25"/>
        <v>394400</v>
      </c>
    </row>
    <row r="588" spans="1:9">
      <c r="A588" s="552"/>
      <c r="B588" s="49" t="s">
        <v>627</v>
      </c>
      <c r="C588" s="473" t="s">
        <v>630</v>
      </c>
      <c r="D588" s="474"/>
      <c r="E588" s="227">
        <v>580000</v>
      </c>
      <c r="F588" s="379"/>
      <c r="G588" s="379"/>
      <c r="H588" s="253">
        <f t="shared" si="24"/>
        <v>423400</v>
      </c>
      <c r="I588" s="252">
        <f t="shared" si="25"/>
        <v>394400</v>
      </c>
    </row>
    <row r="589" spans="1:9">
      <c r="A589" s="552"/>
      <c r="B589" s="49" t="s">
        <v>627</v>
      </c>
      <c r="C589" s="473" t="s">
        <v>631</v>
      </c>
      <c r="D589" s="474"/>
      <c r="E589" s="227">
        <v>580000</v>
      </c>
      <c r="F589" s="379"/>
      <c r="G589" s="379"/>
      <c r="H589" s="253">
        <f t="shared" si="24"/>
        <v>423400</v>
      </c>
      <c r="I589" s="252">
        <f t="shared" si="25"/>
        <v>394400</v>
      </c>
    </row>
    <row r="590" spans="1:9">
      <c r="A590" s="552"/>
      <c r="B590" s="49" t="s">
        <v>627</v>
      </c>
      <c r="C590" s="473" t="s">
        <v>632</v>
      </c>
      <c r="D590" s="474"/>
      <c r="E590" s="227">
        <v>580000</v>
      </c>
      <c r="F590" s="379"/>
      <c r="G590" s="379"/>
      <c r="H590" s="253">
        <f t="shared" si="24"/>
        <v>423400</v>
      </c>
      <c r="I590" s="252">
        <f t="shared" si="25"/>
        <v>394400</v>
      </c>
    </row>
    <row r="591" spans="1:9">
      <c r="A591" s="552"/>
      <c r="B591" s="49" t="s">
        <v>627</v>
      </c>
      <c r="C591" s="473" t="s">
        <v>633</v>
      </c>
      <c r="D591" s="474"/>
      <c r="E591" s="227">
        <v>580000</v>
      </c>
      <c r="F591" s="379"/>
      <c r="G591" s="379"/>
      <c r="H591" s="253">
        <f t="shared" si="24"/>
        <v>423400</v>
      </c>
      <c r="I591" s="252">
        <f t="shared" si="25"/>
        <v>394400</v>
      </c>
    </row>
    <row r="592" spans="1:9">
      <c r="A592" s="552"/>
      <c r="B592" s="49" t="s">
        <v>627</v>
      </c>
      <c r="C592" s="473" t="s">
        <v>634</v>
      </c>
      <c r="D592" s="474"/>
      <c r="E592" s="227">
        <v>580000</v>
      </c>
      <c r="F592" s="379"/>
      <c r="G592" s="379"/>
      <c r="H592" s="253">
        <f t="shared" si="24"/>
        <v>423400</v>
      </c>
      <c r="I592" s="252">
        <f t="shared" si="25"/>
        <v>394400</v>
      </c>
    </row>
    <row r="593" spans="1:9">
      <c r="A593" s="552"/>
      <c r="B593" s="49" t="s">
        <v>627</v>
      </c>
      <c r="C593" s="473" t="s">
        <v>635</v>
      </c>
      <c r="D593" s="474"/>
      <c r="E593" s="227">
        <v>580000</v>
      </c>
      <c r="F593" s="379"/>
      <c r="G593" s="379"/>
      <c r="H593" s="253">
        <f t="shared" si="24"/>
        <v>423400</v>
      </c>
      <c r="I593" s="252">
        <f t="shared" si="25"/>
        <v>394400</v>
      </c>
    </row>
    <row r="594" spans="1:9">
      <c r="A594" s="552"/>
      <c r="B594" s="49" t="s">
        <v>627</v>
      </c>
      <c r="C594" s="473" t="s">
        <v>636</v>
      </c>
      <c r="D594" s="474"/>
      <c r="E594" s="227">
        <v>580000</v>
      </c>
      <c r="F594" s="379"/>
      <c r="G594" s="379"/>
      <c r="H594" s="253">
        <f t="shared" si="24"/>
        <v>423400</v>
      </c>
      <c r="I594" s="252">
        <f t="shared" si="25"/>
        <v>394400</v>
      </c>
    </row>
    <row r="595" spans="1:9">
      <c r="A595" s="552"/>
      <c r="B595" s="49" t="s">
        <v>627</v>
      </c>
      <c r="C595" s="473" t="s">
        <v>637</v>
      </c>
      <c r="D595" s="474"/>
      <c r="E595" s="227">
        <v>635000</v>
      </c>
      <c r="F595" s="379"/>
      <c r="G595" s="379"/>
      <c r="H595" s="253">
        <f t="shared" si="24"/>
        <v>463550</v>
      </c>
      <c r="I595" s="252">
        <f t="shared" si="25"/>
        <v>431800.00000000006</v>
      </c>
    </row>
    <row r="596" spans="1:9">
      <c r="A596" s="552"/>
      <c r="B596" s="49" t="s">
        <v>627</v>
      </c>
      <c r="C596" s="473" t="s">
        <v>638</v>
      </c>
      <c r="D596" s="474"/>
      <c r="E596" s="227">
        <v>635000</v>
      </c>
      <c r="F596" s="379"/>
      <c r="G596" s="379"/>
      <c r="H596" s="253">
        <f t="shared" si="24"/>
        <v>463550</v>
      </c>
      <c r="I596" s="252">
        <f t="shared" si="25"/>
        <v>431800.00000000006</v>
      </c>
    </row>
    <row r="597" spans="1:9">
      <c r="A597" s="552"/>
      <c r="B597" s="49" t="s">
        <v>627</v>
      </c>
      <c r="C597" s="473" t="s">
        <v>639</v>
      </c>
      <c r="D597" s="474"/>
      <c r="E597" s="227">
        <v>635000</v>
      </c>
      <c r="F597" s="379"/>
      <c r="G597" s="379"/>
      <c r="H597" s="253">
        <f t="shared" si="24"/>
        <v>463550</v>
      </c>
      <c r="I597" s="252">
        <f t="shared" si="25"/>
        <v>431800.00000000006</v>
      </c>
    </row>
    <row r="598" spans="1:9">
      <c r="A598" s="552"/>
      <c r="B598" s="49" t="s">
        <v>627</v>
      </c>
      <c r="C598" s="473" t="s">
        <v>640</v>
      </c>
      <c r="D598" s="474"/>
      <c r="E598" s="227">
        <v>635000</v>
      </c>
      <c r="F598" s="379"/>
      <c r="G598" s="379"/>
      <c r="H598" s="253">
        <f t="shared" si="24"/>
        <v>463550</v>
      </c>
      <c r="I598" s="252">
        <f t="shared" si="25"/>
        <v>431800.00000000006</v>
      </c>
    </row>
    <row r="599" spans="1:9">
      <c r="A599" s="552"/>
      <c r="B599" s="49" t="s">
        <v>627</v>
      </c>
      <c r="C599" s="473" t="s">
        <v>641</v>
      </c>
      <c r="D599" s="474"/>
      <c r="E599" s="227">
        <v>635000</v>
      </c>
      <c r="F599" s="379"/>
      <c r="G599" s="379"/>
      <c r="H599" s="253">
        <f t="shared" si="24"/>
        <v>463550</v>
      </c>
      <c r="I599" s="252">
        <f t="shared" si="25"/>
        <v>431800.00000000006</v>
      </c>
    </row>
    <row r="600" spans="1:9">
      <c r="A600" s="552"/>
      <c r="B600" s="49" t="s">
        <v>642</v>
      </c>
      <c r="C600" s="473" t="s">
        <v>643</v>
      </c>
      <c r="D600" s="474"/>
      <c r="E600" s="227">
        <v>1540000</v>
      </c>
      <c r="F600" s="379"/>
      <c r="G600" s="379"/>
      <c r="H600" s="253">
        <f t="shared" si="24"/>
        <v>1124200</v>
      </c>
      <c r="I600" s="252">
        <f t="shared" si="25"/>
        <v>1047200.0000000001</v>
      </c>
    </row>
    <row r="601" spans="1:9">
      <c r="A601" s="552"/>
      <c r="B601" s="49" t="s">
        <v>642</v>
      </c>
      <c r="C601" s="473" t="s">
        <v>644</v>
      </c>
      <c r="D601" s="474"/>
      <c r="E601" s="227">
        <v>1570000</v>
      </c>
      <c r="F601" s="379"/>
      <c r="G601" s="379"/>
      <c r="H601" s="253">
        <f t="shared" si="24"/>
        <v>1146100</v>
      </c>
      <c r="I601" s="252">
        <f t="shared" si="25"/>
        <v>1067600</v>
      </c>
    </row>
    <row r="602" spans="1:9">
      <c r="A602" s="552"/>
      <c r="B602" s="49" t="s">
        <v>642</v>
      </c>
      <c r="C602" s="473" t="s">
        <v>645</v>
      </c>
      <c r="D602" s="474"/>
      <c r="E602" s="227">
        <v>1570000</v>
      </c>
      <c r="F602" s="379"/>
      <c r="G602" s="379"/>
      <c r="H602" s="253">
        <f t="shared" si="24"/>
        <v>1146100</v>
      </c>
      <c r="I602" s="252">
        <f t="shared" si="25"/>
        <v>1067600</v>
      </c>
    </row>
    <row r="603" spans="1:9">
      <c r="A603" s="552"/>
      <c r="B603" s="49" t="s">
        <v>646</v>
      </c>
      <c r="C603" s="473" t="s">
        <v>647</v>
      </c>
      <c r="D603" s="474"/>
      <c r="E603" s="227">
        <v>2890000</v>
      </c>
      <c r="F603" s="379"/>
      <c r="G603" s="379"/>
      <c r="H603" s="253">
        <f t="shared" si="24"/>
        <v>2109700</v>
      </c>
      <c r="I603" s="252">
        <f t="shared" si="25"/>
        <v>1965200.0000000002</v>
      </c>
    </row>
    <row r="604" spans="1:9">
      <c r="A604" s="552"/>
      <c r="B604" s="49" t="s">
        <v>646</v>
      </c>
      <c r="C604" s="473" t="s">
        <v>648</v>
      </c>
      <c r="D604" s="474"/>
      <c r="E604" s="227">
        <v>3280000</v>
      </c>
      <c r="F604" s="379"/>
      <c r="G604" s="379"/>
      <c r="H604" s="253">
        <f t="shared" si="24"/>
        <v>2394400</v>
      </c>
      <c r="I604" s="252">
        <f t="shared" si="25"/>
        <v>2230400</v>
      </c>
    </row>
    <row r="605" spans="1:9">
      <c r="A605" s="552"/>
      <c r="B605" s="52" t="s">
        <v>646</v>
      </c>
      <c r="C605" s="478" t="s">
        <v>650</v>
      </c>
      <c r="D605" s="479"/>
      <c r="E605" s="228">
        <v>3280000</v>
      </c>
      <c r="F605" s="380"/>
      <c r="G605" s="380"/>
      <c r="H605" s="253">
        <f t="shared" si="24"/>
        <v>2394400</v>
      </c>
      <c r="I605" s="252">
        <f t="shared" si="25"/>
        <v>2230400</v>
      </c>
    </row>
    <row r="606" spans="1:9">
      <c r="B606" s="16"/>
      <c r="C606" s="16"/>
      <c r="D606" s="16"/>
      <c r="E606" s="16"/>
      <c r="F606" s="16"/>
      <c r="G606" s="16"/>
      <c r="H606" s="253">
        <f t="shared" si="24"/>
        <v>0</v>
      </c>
      <c r="I606" s="252">
        <f t="shared" si="25"/>
        <v>0</v>
      </c>
    </row>
    <row r="607" spans="1:9">
      <c r="B607" s="435" t="s">
        <v>653</v>
      </c>
      <c r="C607" s="436"/>
      <c r="D607" s="436"/>
      <c r="E607" s="256"/>
      <c r="F607" s="256"/>
      <c r="G607" s="256"/>
      <c r="H607" s="253">
        <f t="shared" si="24"/>
        <v>0</v>
      </c>
      <c r="I607" s="252">
        <f t="shared" si="25"/>
        <v>0</v>
      </c>
    </row>
    <row r="608" spans="1:9">
      <c r="B608" s="4" t="s">
        <v>2</v>
      </c>
      <c r="C608" s="435" t="s">
        <v>3</v>
      </c>
      <c r="D608" s="475"/>
      <c r="E608" s="179" t="s">
        <v>919</v>
      </c>
      <c r="F608" s="272"/>
      <c r="G608" s="272"/>
      <c r="H608" s="251" t="s">
        <v>917</v>
      </c>
      <c r="I608" s="251" t="s">
        <v>918</v>
      </c>
    </row>
    <row r="609" spans="1:9">
      <c r="A609" s="552"/>
      <c r="B609" s="137" t="s">
        <v>658</v>
      </c>
      <c r="C609" s="476" t="s">
        <v>392</v>
      </c>
      <c r="D609" s="477"/>
      <c r="E609" s="224">
        <v>365000</v>
      </c>
      <c r="F609" s="367"/>
      <c r="G609" s="367"/>
      <c r="H609" s="253">
        <f t="shared" si="24"/>
        <v>266450</v>
      </c>
      <c r="I609" s="252">
        <f t="shared" si="25"/>
        <v>248200.00000000003</v>
      </c>
    </row>
    <row r="610" spans="1:9">
      <c r="A610" s="552"/>
      <c r="B610" s="89" t="s">
        <v>661</v>
      </c>
      <c r="C610" s="471" t="s">
        <v>396</v>
      </c>
      <c r="D610" s="472"/>
      <c r="E610" s="224">
        <v>410000</v>
      </c>
      <c r="F610" s="367"/>
      <c r="G610" s="367"/>
      <c r="H610" s="253">
        <f t="shared" si="24"/>
        <v>299300</v>
      </c>
      <c r="I610" s="252">
        <f t="shared" si="25"/>
        <v>278800</v>
      </c>
    </row>
    <row r="611" spans="1:9">
      <c r="A611" s="552"/>
      <c r="B611" s="89" t="s">
        <v>664</v>
      </c>
      <c r="C611" s="471" t="s">
        <v>400</v>
      </c>
      <c r="D611" s="472"/>
      <c r="E611" s="224">
        <v>480000</v>
      </c>
      <c r="F611" s="367"/>
      <c r="G611" s="367"/>
      <c r="H611" s="253">
        <f t="shared" si="24"/>
        <v>350400</v>
      </c>
      <c r="I611" s="252">
        <f t="shared" si="25"/>
        <v>326400</v>
      </c>
    </row>
    <row r="612" spans="1:9">
      <c r="A612" s="552"/>
      <c r="B612" s="89" t="s">
        <v>666</v>
      </c>
      <c r="C612" s="471" t="s">
        <v>403</v>
      </c>
      <c r="D612" s="472"/>
      <c r="E612" s="224">
        <v>600000</v>
      </c>
      <c r="F612" s="367"/>
      <c r="G612" s="367"/>
      <c r="H612" s="253">
        <f t="shared" si="24"/>
        <v>438000</v>
      </c>
      <c r="I612" s="252">
        <f t="shared" si="25"/>
        <v>408000.00000000006</v>
      </c>
    </row>
    <row r="613" spans="1:9">
      <c r="A613" s="552"/>
      <c r="B613" s="89" t="s">
        <v>669</v>
      </c>
      <c r="C613" s="471" t="s">
        <v>407</v>
      </c>
      <c r="D613" s="472"/>
      <c r="E613" s="224">
        <v>460000</v>
      </c>
      <c r="F613" s="367"/>
      <c r="G613" s="367"/>
      <c r="H613" s="253">
        <f t="shared" si="24"/>
        <v>335800</v>
      </c>
      <c r="I613" s="252">
        <f t="shared" si="25"/>
        <v>312800</v>
      </c>
    </row>
    <row r="614" spans="1:9">
      <c r="A614" s="552"/>
      <c r="B614" s="89" t="s">
        <v>672</v>
      </c>
      <c r="C614" s="471" t="s">
        <v>411</v>
      </c>
      <c r="D614" s="472"/>
      <c r="E614" s="224">
        <v>540000</v>
      </c>
      <c r="F614" s="367"/>
      <c r="G614" s="367"/>
      <c r="H614" s="253">
        <f t="shared" si="24"/>
        <v>394200</v>
      </c>
      <c r="I614" s="252">
        <f t="shared" si="25"/>
        <v>367200</v>
      </c>
    </row>
    <row r="615" spans="1:9">
      <c r="A615" s="552"/>
      <c r="B615" s="89" t="s">
        <v>675</v>
      </c>
      <c r="C615" s="471" t="s">
        <v>415</v>
      </c>
      <c r="D615" s="472"/>
      <c r="E615" s="224">
        <v>730000</v>
      </c>
      <c r="F615" s="367"/>
      <c r="G615" s="367"/>
      <c r="H615" s="253">
        <f t="shared" si="24"/>
        <v>532900</v>
      </c>
      <c r="I615" s="252">
        <f t="shared" si="25"/>
        <v>496400.00000000006</v>
      </c>
    </row>
    <row r="616" spans="1:9">
      <c r="A616" s="552"/>
      <c r="B616" s="49" t="s">
        <v>627</v>
      </c>
      <c r="C616" s="471" t="s">
        <v>419</v>
      </c>
      <c r="D616" s="472"/>
      <c r="E616" s="224">
        <v>830000</v>
      </c>
      <c r="F616" s="367"/>
      <c r="G616" s="367"/>
      <c r="H616" s="253">
        <f t="shared" si="24"/>
        <v>605900</v>
      </c>
      <c r="I616" s="252">
        <f t="shared" si="25"/>
        <v>564400</v>
      </c>
    </row>
    <row r="617" spans="1:9">
      <c r="A617" s="552"/>
      <c r="B617" s="89" t="s">
        <v>680</v>
      </c>
      <c r="C617" s="471" t="s">
        <v>681</v>
      </c>
      <c r="D617" s="472"/>
      <c r="E617" s="224">
        <v>970000</v>
      </c>
      <c r="F617" s="367"/>
      <c r="G617" s="367"/>
      <c r="H617" s="253">
        <f t="shared" si="24"/>
        <v>708100</v>
      </c>
      <c r="I617" s="252">
        <f t="shared" si="25"/>
        <v>659600</v>
      </c>
    </row>
    <row r="618" spans="1:9">
      <c r="A618" s="552"/>
      <c r="B618" s="89" t="s">
        <v>685</v>
      </c>
      <c r="C618" s="471" t="s">
        <v>686</v>
      </c>
      <c r="D618" s="472"/>
      <c r="E618" s="224">
        <v>1120000</v>
      </c>
      <c r="F618" s="367"/>
      <c r="G618" s="367"/>
      <c r="H618" s="253">
        <f t="shared" si="24"/>
        <v>817600</v>
      </c>
      <c r="I618" s="252">
        <f t="shared" si="25"/>
        <v>761600</v>
      </c>
    </row>
    <row r="619" spans="1:9">
      <c r="A619" s="552"/>
      <c r="B619" s="89" t="s">
        <v>689</v>
      </c>
      <c r="C619" s="471" t="s">
        <v>690</v>
      </c>
      <c r="D619" s="472"/>
      <c r="E619" s="224">
        <v>1500000</v>
      </c>
      <c r="F619" s="367"/>
      <c r="G619" s="367"/>
      <c r="H619" s="253">
        <f t="shared" si="24"/>
        <v>1095000</v>
      </c>
      <c r="I619" s="252">
        <f t="shared" si="25"/>
        <v>1020000.0000000001</v>
      </c>
    </row>
    <row r="620" spans="1:9">
      <c r="A620" s="552"/>
      <c r="B620" s="89" t="s">
        <v>693</v>
      </c>
      <c r="C620" s="471" t="s">
        <v>694</v>
      </c>
      <c r="D620" s="472"/>
      <c r="E620" s="224">
        <v>1920000</v>
      </c>
      <c r="F620" s="367"/>
      <c r="G620" s="367"/>
      <c r="H620" s="253">
        <f t="shared" si="24"/>
        <v>1401600</v>
      </c>
      <c r="I620" s="252">
        <f t="shared" si="25"/>
        <v>1305600</v>
      </c>
    </row>
    <row r="621" spans="1:9">
      <c r="A621" s="552"/>
      <c r="B621" s="89" t="s">
        <v>697</v>
      </c>
      <c r="C621" s="471" t="s">
        <v>698</v>
      </c>
      <c r="D621" s="472"/>
      <c r="E621" s="224">
        <v>2495000</v>
      </c>
      <c r="F621" s="367"/>
      <c r="G621" s="367"/>
      <c r="H621" s="253">
        <f t="shared" si="24"/>
        <v>1821350</v>
      </c>
      <c r="I621" s="252">
        <f t="shared" si="25"/>
        <v>1696600.0000000002</v>
      </c>
    </row>
    <row r="622" spans="1:9">
      <c r="A622" s="552"/>
      <c r="B622" s="89" t="s">
        <v>701</v>
      </c>
      <c r="C622" s="471" t="s">
        <v>702</v>
      </c>
      <c r="D622" s="472"/>
      <c r="E622" s="224">
        <v>2960000</v>
      </c>
      <c r="F622" s="367"/>
      <c r="G622" s="367"/>
      <c r="H622" s="253">
        <f t="shared" si="24"/>
        <v>2160800</v>
      </c>
      <c r="I622" s="252">
        <f t="shared" si="25"/>
        <v>2012800.0000000002</v>
      </c>
    </row>
    <row r="623" spans="1:9">
      <c r="A623" s="552"/>
      <c r="B623" s="89" t="s">
        <v>705</v>
      </c>
      <c r="C623" s="471" t="s">
        <v>706</v>
      </c>
      <c r="D623" s="472"/>
      <c r="E623" s="224">
        <v>3120000</v>
      </c>
      <c r="F623" s="367"/>
      <c r="G623" s="367"/>
      <c r="H623" s="253">
        <f t="shared" si="24"/>
        <v>2277600</v>
      </c>
      <c r="I623" s="252">
        <f t="shared" si="25"/>
        <v>2121600</v>
      </c>
    </row>
    <row r="624" spans="1:9">
      <c r="A624" s="552"/>
      <c r="B624" s="89" t="s">
        <v>709</v>
      </c>
      <c r="C624" s="471" t="s">
        <v>710</v>
      </c>
      <c r="D624" s="472"/>
      <c r="E624" s="224">
        <v>3640000</v>
      </c>
      <c r="F624" s="367"/>
      <c r="G624" s="367"/>
      <c r="H624" s="253">
        <f t="shared" si="24"/>
        <v>2657200</v>
      </c>
      <c r="I624" s="252">
        <f t="shared" si="25"/>
        <v>2475200</v>
      </c>
    </row>
    <row r="625" spans="1:9">
      <c r="A625" s="552"/>
      <c r="B625" s="90" t="s">
        <v>712</v>
      </c>
      <c r="C625" s="482" t="s">
        <v>713</v>
      </c>
      <c r="D625" s="483"/>
      <c r="E625" s="225">
        <v>4470000</v>
      </c>
      <c r="F625" s="247"/>
      <c r="G625" s="247"/>
      <c r="H625" s="253">
        <f t="shared" si="24"/>
        <v>3263100</v>
      </c>
      <c r="I625" s="252">
        <f t="shared" si="25"/>
        <v>3039600</v>
      </c>
    </row>
    <row r="626" spans="1:9">
      <c r="B626" s="16"/>
      <c r="C626" s="16"/>
      <c r="D626" s="16"/>
      <c r="E626" s="16"/>
      <c r="F626" s="16"/>
      <c r="G626" s="16"/>
      <c r="H626" s="253">
        <f t="shared" si="24"/>
        <v>0</v>
      </c>
      <c r="I626" s="252">
        <f t="shared" si="25"/>
        <v>0</v>
      </c>
    </row>
    <row r="627" spans="1:9">
      <c r="B627" s="437" t="s">
        <v>428</v>
      </c>
      <c r="C627" s="438"/>
      <c r="D627" s="438"/>
      <c r="E627" s="255"/>
      <c r="F627" s="255"/>
      <c r="G627" s="255"/>
      <c r="H627" s="253">
        <f t="shared" si="24"/>
        <v>0</v>
      </c>
      <c r="I627" s="252">
        <f t="shared" si="25"/>
        <v>0</v>
      </c>
    </row>
    <row r="628" spans="1:9">
      <c r="B628" s="3" t="s">
        <v>2</v>
      </c>
      <c r="C628" s="437" t="s">
        <v>3</v>
      </c>
      <c r="D628" s="485"/>
      <c r="E628" s="179" t="s">
        <v>919</v>
      </c>
      <c r="F628" s="272"/>
      <c r="G628" s="272"/>
      <c r="H628" s="251" t="s">
        <v>917</v>
      </c>
      <c r="I628" s="251" t="s">
        <v>918</v>
      </c>
    </row>
    <row r="629" spans="1:9" ht="17.25" customHeight="1">
      <c r="A629" s="552"/>
      <c r="B629" s="93" t="s">
        <v>616</v>
      </c>
      <c r="C629" s="480" t="s">
        <v>432</v>
      </c>
      <c r="D629" s="481"/>
      <c r="E629" s="224">
        <v>710000</v>
      </c>
      <c r="F629" s="367"/>
      <c r="G629" s="367"/>
      <c r="H629" s="253">
        <f t="shared" si="24"/>
        <v>518300</v>
      </c>
      <c r="I629" s="252">
        <f t="shared" si="25"/>
        <v>482800.00000000006</v>
      </c>
    </row>
    <row r="630" spans="1:9" ht="17.25" customHeight="1">
      <c r="A630" s="552"/>
      <c r="B630" s="93" t="s">
        <v>618</v>
      </c>
      <c r="C630" s="471" t="s">
        <v>432</v>
      </c>
      <c r="D630" s="472"/>
      <c r="E630" s="224">
        <v>1050000</v>
      </c>
      <c r="F630" s="367"/>
      <c r="G630" s="367"/>
      <c r="H630" s="253">
        <f t="shared" si="24"/>
        <v>766500</v>
      </c>
      <c r="I630" s="252">
        <f t="shared" si="25"/>
        <v>714000</v>
      </c>
    </row>
    <row r="631" spans="1:9" ht="17.25" customHeight="1">
      <c r="A631" s="552"/>
      <c r="B631" s="93" t="s">
        <v>621</v>
      </c>
      <c r="C631" s="471" t="s">
        <v>439</v>
      </c>
      <c r="D631" s="472"/>
      <c r="E631" s="224">
        <v>750000</v>
      </c>
      <c r="F631" s="367"/>
      <c r="G631" s="367"/>
      <c r="H631" s="253">
        <f t="shared" si="24"/>
        <v>547500</v>
      </c>
      <c r="I631" s="252">
        <f t="shared" si="25"/>
        <v>510000.00000000006</v>
      </c>
    </row>
    <row r="632" spans="1:9" ht="17.25" customHeight="1">
      <c r="A632" s="552"/>
      <c r="B632" s="93" t="s">
        <v>622</v>
      </c>
      <c r="C632" s="471" t="s">
        <v>439</v>
      </c>
      <c r="D632" s="472"/>
      <c r="E632" s="224">
        <v>1050000</v>
      </c>
      <c r="F632" s="367"/>
      <c r="G632" s="367"/>
      <c r="H632" s="253">
        <f t="shared" si="24"/>
        <v>766500</v>
      </c>
      <c r="I632" s="252">
        <f t="shared" si="25"/>
        <v>714000</v>
      </c>
    </row>
    <row r="633" spans="1:9" ht="17.25" customHeight="1">
      <c r="A633" s="552"/>
      <c r="B633" s="38" t="s">
        <v>623</v>
      </c>
      <c r="C633" s="482" t="s">
        <v>624</v>
      </c>
      <c r="D633" s="483"/>
      <c r="E633" s="224">
        <v>650000</v>
      </c>
      <c r="F633" s="367"/>
      <c r="G633" s="367"/>
      <c r="H633" s="253">
        <f t="shared" si="24"/>
        <v>474500</v>
      </c>
      <c r="I633" s="252">
        <f t="shared" si="25"/>
        <v>442000.00000000006</v>
      </c>
    </row>
    <row r="634" spans="1:9">
      <c r="B634" s="85"/>
      <c r="C634" s="16"/>
      <c r="D634" s="16"/>
      <c r="E634" s="16"/>
      <c r="F634" s="16"/>
      <c r="G634" s="16"/>
      <c r="H634" s="253">
        <f t="shared" si="24"/>
        <v>0</v>
      </c>
      <c r="I634" s="252">
        <f t="shared" si="25"/>
        <v>0</v>
      </c>
    </row>
    <row r="635" spans="1:9">
      <c r="B635" s="435" t="s">
        <v>626</v>
      </c>
      <c r="C635" s="436"/>
      <c r="D635" s="436"/>
      <c r="E635" s="256"/>
      <c r="F635" s="256"/>
      <c r="G635" s="256"/>
      <c r="H635" s="253">
        <f t="shared" si="24"/>
        <v>0</v>
      </c>
      <c r="I635" s="252">
        <f t="shared" si="25"/>
        <v>0</v>
      </c>
    </row>
    <row r="636" spans="1:9">
      <c r="B636" s="4" t="s">
        <v>2</v>
      </c>
      <c r="C636" s="47" t="s">
        <v>3</v>
      </c>
      <c r="D636" s="48"/>
      <c r="E636" s="179" t="s">
        <v>919</v>
      </c>
      <c r="F636" s="272"/>
      <c r="G636" s="272"/>
      <c r="H636" s="251" t="s">
        <v>917</v>
      </c>
      <c r="I636" s="251" t="s">
        <v>918</v>
      </c>
    </row>
    <row r="637" spans="1:9">
      <c r="B637" s="93" t="s">
        <v>978</v>
      </c>
      <c r="C637" s="480" t="s">
        <v>629</v>
      </c>
      <c r="D637" s="481"/>
      <c r="E637" s="224">
        <v>3310000</v>
      </c>
      <c r="F637" s="367"/>
      <c r="G637" s="367"/>
      <c r="H637" s="253">
        <f t="shared" si="24"/>
        <v>2416300</v>
      </c>
      <c r="I637" s="252">
        <f t="shared" si="25"/>
        <v>2250800</v>
      </c>
    </row>
    <row r="638" spans="1:9">
      <c r="B638" s="93" t="s">
        <v>979</v>
      </c>
      <c r="C638" s="471" t="s">
        <v>629</v>
      </c>
      <c r="D638" s="472"/>
      <c r="E638" s="224">
        <v>3440000</v>
      </c>
      <c r="F638" s="367"/>
      <c r="G638" s="367"/>
      <c r="H638" s="253">
        <f t="shared" si="24"/>
        <v>2511200</v>
      </c>
      <c r="I638" s="252">
        <f t="shared" si="25"/>
        <v>2339200</v>
      </c>
    </row>
    <row r="639" spans="1:9">
      <c r="B639" s="93" t="s">
        <v>980</v>
      </c>
      <c r="C639" s="471" t="s">
        <v>629</v>
      </c>
      <c r="D639" s="472"/>
      <c r="E639" s="224">
        <v>3700000</v>
      </c>
      <c r="F639" s="367"/>
      <c r="G639" s="367"/>
      <c r="H639" s="253">
        <f t="shared" si="24"/>
        <v>2701000</v>
      </c>
      <c r="I639" s="252">
        <f t="shared" si="25"/>
        <v>2516000</v>
      </c>
    </row>
    <row r="640" spans="1:9">
      <c r="B640" s="93" t="s">
        <v>981</v>
      </c>
      <c r="C640" s="471" t="s">
        <v>629</v>
      </c>
      <c r="D640" s="472"/>
      <c r="E640" s="224">
        <v>3780000</v>
      </c>
      <c r="F640" s="367"/>
      <c r="G640" s="367"/>
      <c r="H640" s="253">
        <f t="shared" si="24"/>
        <v>2759400</v>
      </c>
      <c r="I640" s="252">
        <f t="shared" si="25"/>
        <v>2570400</v>
      </c>
    </row>
    <row r="641" spans="2:9">
      <c r="B641" s="93" t="s">
        <v>982</v>
      </c>
      <c r="C641" s="471" t="s">
        <v>629</v>
      </c>
      <c r="D641" s="472"/>
      <c r="E641" s="224">
        <v>3860000</v>
      </c>
      <c r="F641" s="367"/>
      <c r="G641" s="367"/>
      <c r="H641" s="253">
        <f t="shared" si="24"/>
        <v>2817800</v>
      </c>
      <c r="I641" s="252">
        <f t="shared" si="25"/>
        <v>2624800</v>
      </c>
    </row>
    <row r="642" spans="2:9">
      <c r="B642" s="93" t="s">
        <v>983</v>
      </c>
      <c r="C642" s="471" t="s">
        <v>629</v>
      </c>
      <c r="D642" s="472"/>
      <c r="E642" s="224">
        <v>4160000</v>
      </c>
      <c r="F642" s="367"/>
      <c r="G642" s="367"/>
      <c r="H642" s="253">
        <f t="shared" ref="H642:H650" si="28">E642*73%</f>
        <v>3036800</v>
      </c>
      <c r="I642" s="252">
        <f t="shared" ref="I642:I650" si="29">E642*68%</f>
        <v>2828800</v>
      </c>
    </row>
    <row r="643" spans="2:9">
      <c r="B643" s="93" t="s">
        <v>984</v>
      </c>
      <c r="C643" s="471" t="s">
        <v>629</v>
      </c>
      <c r="D643" s="472"/>
      <c r="E643" s="224">
        <v>4160000</v>
      </c>
      <c r="F643" s="367"/>
      <c r="G643" s="367"/>
      <c r="H643" s="253">
        <f t="shared" si="28"/>
        <v>3036800</v>
      </c>
      <c r="I643" s="252">
        <f t="shared" si="29"/>
        <v>2828800</v>
      </c>
    </row>
    <row r="644" spans="2:9">
      <c r="B644" s="93" t="s">
        <v>985</v>
      </c>
      <c r="C644" s="471" t="s">
        <v>629</v>
      </c>
      <c r="D644" s="472"/>
      <c r="E644" s="224">
        <v>3940000</v>
      </c>
      <c r="F644" s="367"/>
      <c r="G644" s="367"/>
      <c r="H644" s="253">
        <f t="shared" si="28"/>
        <v>2876200</v>
      </c>
      <c r="I644" s="252">
        <f t="shared" si="29"/>
        <v>2679200</v>
      </c>
    </row>
    <row r="645" spans="2:9">
      <c r="B645" s="93" t="s">
        <v>986</v>
      </c>
      <c r="C645" s="471" t="s">
        <v>990</v>
      </c>
      <c r="D645" s="472"/>
      <c r="E645" s="224">
        <v>3940000</v>
      </c>
      <c r="F645" s="367"/>
      <c r="G645" s="367"/>
      <c r="H645" s="253">
        <f t="shared" si="28"/>
        <v>2876200</v>
      </c>
      <c r="I645" s="252">
        <f t="shared" si="29"/>
        <v>2679200</v>
      </c>
    </row>
    <row r="646" spans="2:9">
      <c r="B646" s="93" t="s">
        <v>987</v>
      </c>
      <c r="C646" s="471" t="s">
        <v>990</v>
      </c>
      <c r="D646" s="472"/>
      <c r="E646" s="224">
        <v>3560000</v>
      </c>
      <c r="F646" s="367"/>
      <c r="G646" s="367"/>
      <c r="H646" s="253">
        <f t="shared" si="28"/>
        <v>2598800</v>
      </c>
      <c r="I646" s="252">
        <f t="shared" si="29"/>
        <v>2420800</v>
      </c>
    </row>
    <row r="647" spans="2:9">
      <c r="B647" s="93" t="s">
        <v>988</v>
      </c>
      <c r="C647" s="471" t="s">
        <v>990</v>
      </c>
      <c r="D647" s="472"/>
      <c r="E647" s="224">
        <v>3560000</v>
      </c>
      <c r="F647" s="367"/>
      <c r="G647" s="367"/>
      <c r="H647" s="253">
        <f t="shared" si="28"/>
        <v>2598800</v>
      </c>
      <c r="I647" s="252">
        <f t="shared" si="29"/>
        <v>2420800</v>
      </c>
    </row>
    <row r="648" spans="2:9">
      <c r="B648" s="93" t="s">
        <v>989</v>
      </c>
      <c r="C648" s="471" t="s">
        <v>990</v>
      </c>
      <c r="D648" s="472"/>
      <c r="E648" s="304">
        <v>3780000</v>
      </c>
      <c r="F648" s="402"/>
      <c r="G648" s="402"/>
      <c r="H648" s="275">
        <f t="shared" si="28"/>
        <v>2759400</v>
      </c>
      <c r="I648" s="276">
        <f t="shared" si="29"/>
        <v>2570400</v>
      </c>
    </row>
    <row r="649" spans="2:9">
      <c r="B649" s="16"/>
      <c r="C649" s="16"/>
      <c r="D649" s="16"/>
      <c r="E649" s="16"/>
      <c r="F649" s="16"/>
      <c r="G649" s="16"/>
      <c r="H649" s="253">
        <f t="shared" si="28"/>
        <v>0</v>
      </c>
      <c r="I649" s="252">
        <f t="shared" si="29"/>
        <v>0</v>
      </c>
    </row>
    <row r="650" spans="2:9">
      <c r="B650" s="435" t="s">
        <v>649</v>
      </c>
      <c r="C650" s="436"/>
      <c r="D650" s="436"/>
      <c r="E650" s="256"/>
      <c r="F650" s="256"/>
      <c r="G650" s="256"/>
      <c r="H650" s="253">
        <f t="shared" si="28"/>
        <v>0</v>
      </c>
      <c r="I650" s="252">
        <f t="shared" si="29"/>
        <v>0</v>
      </c>
    </row>
    <row r="651" spans="2:9">
      <c r="B651" s="4" t="s">
        <v>2</v>
      </c>
      <c r="C651" s="4" t="s">
        <v>348</v>
      </c>
      <c r="D651" s="4" t="s">
        <v>3</v>
      </c>
      <c r="E651" s="179" t="s">
        <v>919</v>
      </c>
      <c r="F651" s="272"/>
      <c r="G651" s="272"/>
      <c r="H651" s="251" t="s">
        <v>917</v>
      </c>
      <c r="I651" s="251" t="s">
        <v>918</v>
      </c>
    </row>
    <row r="652" spans="2:9">
      <c r="B652" s="121" t="s">
        <v>651</v>
      </c>
      <c r="C652" s="73"/>
      <c r="D652" s="73" t="s">
        <v>652</v>
      </c>
      <c r="E652" s="224">
        <v>365000</v>
      </c>
      <c r="F652" s="367"/>
      <c r="G652" s="367"/>
      <c r="H652" s="253">
        <f t="shared" ref="H652:H676" si="30">E652*73%</f>
        <v>266450</v>
      </c>
      <c r="I652" s="252">
        <f t="shared" ref="I652:I676" si="31">E652*68%</f>
        <v>248200.00000000003</v>
      </c>
    </row>
    <row r="653" spans="2:9">
      <c r="B653" s="121" t="s">
        <v>654</v>
      </c>
      <c r="C653" s="73"/>
      <c r="D653" s="73" t="s">
        <v>655</v>
      </c>
      <c r="E653" s="224">
        <v>400000</v>
      </c>
      <c r="F653" s="367"/>
      <c r="G653" s="367"/>
      <c r="H653" s="253">
        <f t="shared" si="30"/>
        <v>292000</v>
      </c>
      <c r="I653" s="252">
        <f t="shared" si="31"/>
        <v>272000</v>
      </c>
    </row>
    <row r="654" spans="2:9" ht="15" customHeight="1">
      <c r="B654" s="121" t="s">
        <v>656</v>
      </c>
      <c r="C654" s="73"/>
      <c r="D654" s="73" t="s">
        <v>657</v>
      </c>
      <c r="E654" s="224">
        <v>430000</v>
      </c>
      <c r="F654" s="367"/>
      <c r="G654" s="367"/>
      <c r="H654" s="253">
        <f t="shared" si="30"/>
        <v>313900</v>
      </c>
      <c r="I654" s="252">
        <f t="shared" si="31"/>
        <v>292400</v>
      </c>
    </row>
    <row r="655" spans="2:9">
      <c r="B655" s="121" t="s">
        <v>659</v>
      </c>
      <c r="C655" s="73"/>
      <c r="D655" s="73" t="s">
        <v>660</v>
      </c>
      <c r="E655" s="224">
        <v>580000</v>
      </c>
      <c r="F655" s="367"/>
      <c r="G655" s="367"/>
      <c r="H655" s="253">
        <f t="shared" si="30"/>
        <v>423400</v>
      </c>
      <c r="I655" s="252">
        <f t="shared" si="31"/>
        <v>394400</v>
      </c>
    </row>
    <row r="656" spans="2:9">
      <c r="B656" s="121" t="s">
        <v>662</v>
      </c>
      <c r="C656" s="73"/>
      <c r="D656" s="73" t="s">
        <v>663</v>
      </c>
      <c r="E656" s="224">
        <v>685000</v>
      </c>
      <c r="F656" s="367"/>
      <c r="G656" s="367"/>
      <c r="H656" s="253">
        <f t="shared" si="30"/>
        <v>500050</v>
      </c>
      <c r="I656" s="252">
        <f t="shared" si="31"/>
        <v>465800.00000000006</v>
      </c>
    </row>
    <row r="657" spans="2:9">
      <c r="B657" s="121" t="s">
        <v>665</v>
      </c>
      <c r="C657" s="73"/>
      <c r="D657" s="73" t="s">
        <v>112</v>
      </c>
      <c r="E657" s="224">
        <v>980000</v>
      </c>
      <c r="F657" s="367"/>
      <c r="G657" s="367"/>
      <c r="H657" s="253">
        <f t="shared" si="30"/>
        <v>715400</v>
      </c>
      <c r="I657" s="252">
        <f t="shared" si="31"/>
        <v>666400</v>
      </c>
    </row>
    <row r="658" spans="2:9">
      <c r="B658" s="121" t="s">
        <v>667</v>
      </c>
      <c r="C658" s="73"/>
      <c r="D658" s="73" t="s">
        <v>668</v>
      </c>
      <c r="E658" s="224">
        <v>1145000</v>
      </c>
      <c r="F658" s="367"/>
      <c r="G658" s="367"/>
      <c r="H658" s="253">
        <f t="shared" si="30"/>
        <v>835850</v>
      </c>
      <c r="I658" s="252">
        <f t="shared" si="31"/>
        <v>778600</v>
      </c>
    </row>
    <row r="659" spans="2:9">
      <c r="B659" s="121" t="s">
        <v>670</v>
      </c>
      <c r="C659" s="73"/>
      <c r="D659" s="73" t="s">
        <v>671</v>
      </c>
      <c r="E659" s="224">
        <v>1768000</v>
      </c>
      <c r="F659" s="367"/>
      <c r="G659" s="367"/>
      <c r="H659" s="253">
        <f t="shared" si="30"/>
        <v>1290640</v>
      </c>
      <c r="I659" s="252">
        <f t="shared" si="31"/>
        <v>1202240</v>
      </c>
    </row>
    <row r="660" spans="2:9">
      <c r="B660" s="121" t="s">
        <v>673</v>
      </c>
      <c r="C660" s="73"/>
      <c r="D660" s="73" t="s">
        <v>674</v>
      </c>
      <c r="E660" s="224">
        <v>2065000</v>
      </c>
      <c r="F660" s="367"/>
      <c r="G660" s="367"/>
      <c r="H660" s="253">
        <f t="shared" si="30"/>
        <v>1507450</v>
      </c>
      <c r="I660" s="252">
        <f t="shared" si="31"/>
        <v>1404200</v>
      </c>
    </row>
    <row r="661" spans="2:9">
      <c r="B661" s="121" t="s">
        <v>676</v>
      </c>
      <c r="C661" s="73"/>
      <c r="D661" s="73" t="s">
        <v>677</v>
      </c>
      <c r="E661" s="224">
        <v>2635000</v>
      </c>
      <c r="F661" s="367"/>
      <c r="G661" s="367"/>
      <c r="H661" s="253">
        <f t="shared" si="30"/>
        <v>1923550</v>
      </c>
      <c r="I661" s="252">
        <f t="shared" si="31"/>
        <v>1791800.0000000002</v>
      </c>
    </row>
    <row r="662" spans="2:9">
      <c r="B662" s="121" t="s">
        <v>678</v>
      </c>
      <c r="C662" s="73"/>
      <c r="D662" s="73" t="s">
        <v>679</v>
      </c>
      <c r="E662" s="224">
        <v>2860000</v>
      </c>
      <c r="F662" s="367"/>
      <c r="G662" s="367"/>
      <c r="H662" s="253">
        <f t="shared" si="30"/>
        <v>2087800</v>
      </c>
      <c r="I662" s="252">
        <f t="shared" si="31"/>
        <v>1944800.0000000002</v>
      </c>
    </row>
    <row r="663" spans="2:9">
      <c r="B663" s="121" t="s">
        <v>682</v>
      </c>
      <c r="C663" s="73" t="s">
        <v>683</v>
      </c>
      <c r="D663" s="73" t="s">
        <v>684</v>
      </c>
      <c r="E663" s="224">
        <v>5148000</v>
      </c>
      <c r="F663" s="367"/>
      <c r="G663" s="367"/>
      <c r="H663" s="253">
        <f t="shared" si="30"/>
        <v>3758040</v>
      </c>
      <c r="I663" s="252">
        <f t="shared" si="31"/>
        <v>3500640.0000000005</v>
      </c>
    </row>
    <row r="664" spans="2:9">
      <c r="B664" s="121" t="s">
        <v>687</v>
      </c>
      <c r="C664" s="73" t="s">
        <v>683</v>
      </c>
      <c r="D664" s="73" t="s">
        <v>688</v>
      </c>
      <c r="E664" s="224">
        <v>5928000</v>
      </c>
      <c r="F664" s="367"/>
      <c r="G664" s="367"/>
      <c r="H664" s="253">
        <f t="shared" si="30"/>
        <v>4327440</v>
      </c>
      <c r="I664" s="252">
        <f t="shared" si="31"/>
        <v>4031040.0000000005</v>
      </c>
    </row>
    <row r="665" spans="2:9">
      <c r="B665" s="121" t="s">
        <v>691</v>
      </c>
      <c r="C665" s="73" t="s">
        <v>683</v>
      </c>
      <c r="D665" s="73" t="s">
        <v>692</v>
      </c>
      <c r="E665" s="224">
        <v>6880000</v>
      </c>
      <c r="F665" s="367"/>
      <c r="G665" s="367"/>
      <c r="H665" s="253">
        <f t="shared" si="30"/>
        <v>5022400</v>
      </c>
      <c r="I665" s="252">
        <f t="shared" si="31"/>
        <v>4678400</v>
      </c>
    </row>
    <row r="666" spans="2:9">
      <c r="B666" s="121" t="s">
        <v>695</v>
      </c>
      <c r="C666" s="73" t="s">
        <v>683</v>
      </c>
      <c r="D666" s="73" t="s">
        <v>696</v>
      </c>
      <c r="E666" s="224">
        <v>7435000</v>
      </c>
      <c r="F666" s="367"/>
      <c r="G666" s="367"/>
      <c r="H666" s="253">
        <f t="shared" si="30"/>
        <v>5427550</v>
      </c>
      <c r="I666" s="252">
        <f t="shared" si="31"/>
        <v>5055800</v>
      </c>
    </row>
    <row r="667" spans="2:9">
      <c r="B667" s="121" t="s">
        <v>699</v>
      </c>
      <c r="C667" s="73" t="s">
        <v>683</v>
      </c>
      <c r="D667" s="73" t="s">
        <v>700</v>
      </c>
      <c r="E667" s="224">
        <v>8705000</v>
      </c>
      <c r="F667" s="367"/>
      <c r="G667" s="367"/>
      <c r="H667" s="253">
        <f t="shared" si="30"/>
        <v>6354650</v>
      </c>
      <c r="I667" s="252">
        <f t="shared" si="31"/>
        <v>5919400</v>
      </c>
    </row>
    <row r="668" spans="2:9">
      <c r="B668" s="121" t="s">
        <v>703</v>
      </c>
      <c r="C668" s="73" t="s">
        <v>683</v>
      </c>
      <c r="D668" s="73" t="s">
        <v>704</v>
      </c>
      <c r="E668" s="224">
        <v>13990000</v>
      </c>
      <c r="F668" s="367"/>
      <c r="G668" s="367"/>
      <c r="H668" s="253">
        <f t="shared" si="30"/>
        <v>10212700</v>
      </c>
      <c r="I668" s="252">
        <f t="shared" si="31"/>
        <v>9513200</v>
      </c>
    </row>
    <row r="669" spans="2:9">
      <c r="B669" s="121" t="s">
        <v>707</v>
      </c>
      <c r="C669" s="73" t="s">
        <v>683</v>
      </c>
      <c r="D669" s="73" t="s">
        <v>708</v>
      </c>
      <c r="E669" s="224">
        <v>15130000</v>
      </c>
      <c r="F669" s="367"/>
      <c r="G669" s="367"/>
      <c r="H669" s="253">
        <f t="shared" si="30"/>
        <v>11044900</v>
      </c>
      <c r="I669" s="252">
        <f t="shared" si="31"/>
        <v>10288400</v>
      </c>
    </row>
    <row r="670" spans="2:9">
      <c r="B670" s="121" t="s">
        <v>711</v>
      </c>
      <c r="C670" s="73" t="s">
        <v>683</v>
      </c>
      <c r="D670" s="73" t="s">
        <v>59</v>
      </c>
      <c r="E670" s="224">
        <v>16275000</v>
      </c>
      <c r="F670" s="367"/>
      <c r="G670" s="367"/>
      <c r="H670" s="253">
        <f t="shared" si="30"/>
        <v>11880750</v>
      </c>
      <c r="I670" s="252">
        <f t="shared" si="31"/>
        <v>11067000</v>
      </c>
    </row>
    <row r="671" spans="2:9">
      <c r="B671" s="121" t="s">
        <v>714</v>
      </c>
      <c r="C671" s="73" t="s">
        <v>683</v>
      </c>
      <c r="D671" s="73" t="s">
        <v>715</v>
      </c>
      <c r="E671" s="224">
        <v>25790000</v>
      </c>
      <c r="F671" s="367"/>
      <c r="G671" s="367"/>
      <c r="H671" s="253">
        <f t="shared" si="30"/>
        <v>18826700</v>
      </c>
      <c r="I671" s="252">
        <f t="shared" si="31"/>
        <v>17537200</v>
      </c>
    </row>
    <row r="672" spans="2:9">
      <c r="B672" s="121" t="s">
        <v>716</v>
      </c>
      <c r="C672" s="73" t="s">
        <v>683</v>
      </c>
      <c r="D672" s="73" t="s">
        <v>62</v>
      </c>
      <c r="E672" s="224">
        <v>27520000</v>
      </c>
      <c r="F672" s="367"/>
      <c r="G672" s="367"/>
      <c r="H672" s="253">
        <f t="shared" si="30"/>
        <v>20089600</v>
      </c>
      <c r="I672" s="252">
        <f t="shared" si="31"/>
        <v>18713600</v>
      </c>
    </row>
    <row r="673" spans="2:9">
      <c r="B673" s="123" t="s">
        <v>717</v>
      </c>
      <c r="C673" s="75" t="s">
        <v>683</v>
      </c>
      <c r="D673" s="75" t="s">
        <v>31</v>
      </c>
      <c r="E673" s="274">
        <v>33780000</v>
      </c>
      <c r="F673" s="368"/>
      <c r="G673" s="368"/>
      <c r="H673" s="275">
        <f t="shared" si="30"/>
        <v>24659400</v>
      </c>
      <c r="I673" s="276">
        <f t="shared" si="31"/>
        <v>22970400</v>
      </c>
    </row>
    <row r="674" spans="2:9">
      <c r="H674" s="253">
        <f t="shared" si="30"/>
        <v>0</v>
      </c>
      <c r="I674" s="252">
        <f t="shared" si="31"/>
        <v>0</v>
      </c>
    </row>
    <row r="675" spans="2:9" ht="15.75" customHeight="1">
      <c r="B675" s="433" t="s">
        <v>718</v>
      </c>
      <c r="C675" s="434"/>
      <c r="D675" s="434"/>
      <c r="E675" s="264"/>
      <c r="F675" s="264"/>
      <c r="G675" s="264"/>
      <c r="H675" s="253">
        <f t="shared" si="30"/>
        <v>0</v>
      </c>
      <c r="I675" s="252">
        <f t="shared" si="31"/>
        <v>0</v>
      </c>
    </row>
    <row r="676" spans="2:9">
      <c r="B676" s="441" t="s">
        <v>720</v>
      </c>
      <c r="C676" s="442"/>
      <c r="D676" s="442"/>
      <c r="E676" s="265"/>
      <c r="F676" s="265"/>
      <c r="G676" s="265"/>
      <c r="H676" s="253">
        <f t="shared" si="30"/>
        <v>0</v>
      </c>
      <c r="I676" s="252">
        <f t="shared" si="31"/>
        <v>0</v>
      </c>
    </row>
    <row r="677" spans="2:9">
      <c r="B677" s="3" t="s">
        <v>2</v>
      </c>
      <c r="C677" s="3" t="s">
        <v>3</v>
      </c>
      <c r="D677" s="3" t="s">
        <v>543</v>
      </c>
      <c r="E677" s="179" t="s">
        <v>919</v>
      </c>
      <c r="F677" s="272"/>
      <c r="G677" s="272"/>
      <c r="H677" s="251" t="s">
        <v>917</v>
      </c>
      <c r="I677" s="251" t="s">
        <v>918</v>
      </c>
    </row>
    <row r="678" spans="2:9">
      <c r="B678" s="152" t="s">
        <v>722</v>
      </c>
      <c r="C678" s="29" t="s">
        <v>56</v>
      </c>
      <c r="D678" s="29" t="s">
        <v>723</v>
      </c>
      <c r="E678" s="248">
        <v>30800000</v>
      </c>
      <c r="F678" s="403"/>
      <c r="G678" s="403"/>
      <c r="H678" s="253">
        <f t="shared" ref="H678:H683" si="32">E678*73%</f>
        <v>22484000</v>
      </c>
      <c r="I678" s="252">
        <f t="shared" ref="I678:I683" si="33">E678*68%</f>
        <v>20944000</v>
      </c>
    </row>
    <row r="679" spans="2:9">
      <c r="B679" s="178" t="s">
        <v>726</v>
      </c>
      <c r="C679" s="29" t="s">
        <v>56</v>
      </c>
      <c r="D679" s="29" t="s">
        <v>723</v>
      </c>
      <c r="E679" s="248">
        <v>31900000</v>
      </c>
      <c r="F679" s="403"/>
      <c r="G679" s="403"/>
      <c r="H679" s="253">
        <f t="shared" si="32"/>
        <v>23287000</v>
      </c>
      <c r="I679" s="252">
        <f t="shared" si="33"/>
        <v>21692000</v>
      </c>
    </row>
    <row r="680" spans="2:9">
      <c r="B680" s="152" t="s">
        <v>729</v>
      </c>
      <c r="C680" s="29" t="s">
        <v>59</v>
      </c>
      <c r="D680" s="29" t="s">
        <v>723</v>
      </c>
      <c r="E680" s="248">
        <v>30800000</v>
      </c>
      <c r="F680" s="403"/>
      <c r="G680" s="403"/>
      <c r="H680" s="253">
        <f t="shared" si="32"/>
        <v>22484000</v>
      </c>
      <c r="I680" s="252">
        <f t="shared" si="33"/>
        <v>20944000</v>
      </c>
    </row>
    <row r="681" spans="2:9">
      <c r="B681" s="154" t="s">
        <v>732</v>
      </c>
      <c r="C681" s="33" t="s">
        <v>59</v>
      </c>
      <c r="D681" s="33" t="s">
        <v>723</v>
      </c>
      <c r="E681" s="249">
        <v>31900000</v>
      </c>
      <c r="F681" s="404"/>
      <c r="G681" s="404"/>
      <c r="H681" s="253">
        <f t="shared" si="32"/>
        <v>23287000</v>
      </c>
      <c r="I681" s="252">
        <f t="shared" si="33"/>
        <v>21692000</v>
      </c>
    </row>
    <row r="682" spans="2:9">
      <c r="B682" s="155"/>
      <c r="C682" s="156"/>
      <c r="D682" s="156"/>
      <c r="E682" s="157"/>
      <c r="F682" s="157"/>
      <c r="G682" s="157"/>
      <c r="H682" s="253">
        <f t="shared" si="32"/>
        <v>0</v>
      </c>
      <c r="I682" s="252">
        <f t="shared" si="33"/>
        <v>0</v>
      </c>
    </row>
    <row r="683" spans="2:9" ht="15.75" customHeight="1">
      <c r="B683" s="439" t="s">
        <v>735</v>
      </c>
      <c r="C683" s="440"/>
      <c r="D683" s="440"/>
      <c r="E683" s="263"/>
      <c r="F683" s="263"/>
      <c r="G683" s="263"/>
      <c r="H683" s="253">
        <f t="shared" si="32"/>
        <v>0</v>
      </c>
      <c r="I683" s="252">
        <f t="shared" si="33"/>
        <v>0</v>
      </c>
    </row>
    <row r="684" spans="2:9">
      <c r="B684" s="3" t="s">
        <v>2</v>
      </c>
      <c r="C684" s="3" t="s">
        <v>3</v>
      </c>
      <c r="D684" s="3" t="s">
        <v>543</v>
      </c>
      <c r="E684" s="179" t="s">
        <v>919</v>
      </c>
      <c r="F684" s="272"/>
      <c r="G684" s="272"/>
      <c r="H684" s="251" t="s">
        <v>917</v>
      </c>
      <c r="I684" s="251" t="s">
        <v>918</v>
      </c>
    </row>
    <row r="685" spans="2:9">
      <c r="B685" s="152" t="s">
        <v>737</v>
      </c>
      <c r="C685" s="29" t="s">
        <v>56</v>
      </c>
      <c r="D685" s="29" t="s">
        <v>723</v>
      </c>
      <c r="E685" s="248">
        <v>30800000</v>
      </c>
      <c r="F685" s="403"/>
      <c r="G685" s="403"/>
      <c r="H685" s="253">
        <f t="shared" ref="H685:H690" si="34">E685*73%</f>
        <v>22484000</v>
      </c>
      <c r="I685" s="252">
        <f t="shared" ref="I685:I690" si="35">E685*68%</f>
        <v>20944000</v>
      </c>
    </row>
    <row r="686" spans="2:9">
      <c r="B686" s="152" t="s">
        <v>738</v>
      </c>
      <c r="C686" s="29" t="s">
        <v>56</v>
      </c>
      <c r="D686" s="29" t="s">
        <v>723</v>
      </c>
      <c r="E686" s="248">
        <v>31900000</v>
      </c>
      <c r="F686" s="403"/>
      <c r="G686" s="403"/>
      <c r="H686" s="253">
        <f t="shared" si="34"/>
        <v>23287000</v>
      </c>
      <c r="I686" s="252">
        <f t="shared" si="35"/>
        <v>21692000</v>
      </c>
    </row>
    <row r="687" spans="2:9">
      <c r="B687" s="152" t="s">
        <v>740</v>
      </c>
      <c r="C687" s="29" t="s">
        <v>59</v>
      </c>
      <c r="D687" s="29" t="s">
        <v>723</v>
      </c>
      <c r="E687" s="248">
        <v>30800000</v>
      </c>
      <c r="F687" s="403"/>
      <c r="G687" s="403"/>
      <c r="H687" s="253">
        <f t="shared" si="34"/>
        <v>22484000</v>
      </c>
      <c r="I687" s="252">
        <f t="shared" si="35"/>
        <v>20944000</v>
      </c>
    </row>
    <row r="688" spans="2:9">
      <c r="B688" s="154" t="s">
        <v>742</v>
      </c>
      <c r="C688" s="33" t="s">
        <v>59</v>
      </c>
      <c r="D688" s="33" t="s">
        <v>723</v>
      </c>
      <c r="E688" s="249">
        <v>31900000</v>
      </c>
      <c r="F688" s="404"/>
      <c r="G688" s="404"/>
      <c r="H688" s="253">
        <f t="shared" si="34"/>
        <v>23287000</v>
      </c>
      <c r="I688" s="252">
        <f t="shared" si="35"/>
        <v>21692000</v>
      </c>
    </row>
    <row r="689" spans="2:9">
      <c r="B689" s="31"/>
      <c r="C689" s="31"/>
      <c r="D689" s="31"/>
      <c r="E689" s="31"/>
      <c r="F689" s="31"/>
      <c r="G689" s="31"/>
      <c r="H689" s="253">
        <f t="shared" si="34"/>
        <v>0</v>
      </c>
      <c r="I689" s="252">
        <f t="shared" si="35"/>
        <v>0</v>
      </c>
    </row>
    <row r="690" spans="2:9" ht="15.75" customHeight="1">
      <c r="B690" s="439" t="s">
        <v>745</v>
      </c>
      <c r="C690" s="440"/>
      <c r="D690" s="440"/>
      <c r="E690" s="262"/>
      <c r="F690" s="262"/>
      <c r="G690" s="262"/>
      <c r="H690" s="253">
        <f t="shared" si="34"/>
        <v>0</v>
      </c>
      <c r="I690" s="252">
        <f t="shared" si="35"/>
        <v>0</v>
      </c>
    </row>
    <row r="691" spans="2:9">
      <c r="B691" s="3" t="s">
        <v>2</v>
      </c>
      <c r="C691" s="3" t="s">
        <v>3</v>
      </c>
      <c r="D691" s="3" t="s">
        <v>543</v>
      </c>
      <c r="E691" s="179" t="s">
        <v>919</v>
      </c>
      <c r="F691" s="272"/>
      <c r="G691" s="272"/>
      <c r="H691" s="251" t="s">
        <v>917</v>
      </c>
      <c r="I691" s="251" t="s">
        <v>918</v>
      </c>
    </row>
    <row r="692" spans="2:9">
      <c r="B692" s="152" t="s">
        <v>747</v>
      </c>
      <c r="C692" s="29" t="s">
        <v>56</v>
      </c>
      <c r="D692" s="29" t="s">
        <v>723</v>
      </c>
      <c r="E692" s="248">
        <v>57800000</v>
      </c>
      <c r="F692" s="403"/>
      <c r="G692" s="403"/>
      <c r="H692" s="253">
        <f t="shared" ref="H692:H697" si="36">E692*73%</f>
        <v>42194000</v>
      </c>
      <c r="I692" s="252">
        <f t="shared" ref="I692:I697" si="37">E692*68%</f>
        <v>39304000</v>
      </c>
    </row>
    <row r="693" spans="2:9">
      <c r="B693" s="152" t="s">
        <v>749</v>
      </c>
      <c r="C693" s="29" t="s">
        <v>56</v>
      </c>
      <c r="D693" s="29" t="s">
        <v>723</v>
      </c>
      <c r="E693" s="248">
        <v>58800000</v>
      </c>
      <c r="F693" s="403"/>
      <c r="G693" s="403"/>
      <c r="H693" s="253">
        <f t="shared" si="36"/>
        <v>42924000</v>
      </c>
      <c r="I693" s="252">
        <f t="shared" si="37"/>
        <v>39984000</v>
      </c>
    </row>
    <row r="694" spans="2:9">
      <c r="B694" s="152" t="s">
        <v>750</v>
      </c>
      <c r="C694" s="29" t="s">
        <v>59</v>
      </c>
      <c r="D694" s="29" t="s">
        <v>723</v>
      </c>
      <c r="E694" s="248">
        <v>57800000</v>
      </c>
      <c r="F694" s="403"/>
      <c r="G694" s="403"/>
      <c r="H694" s="253">
        <f t="shared" si="36"/>
        <v>42194000</v>
      </c>
      <c r="I694" s="252">
        <f t="shared" si="37"/>
        <v>39304000</v>
      </c>
    </row>
    <row r="695" spans="2:9">
      <c r="B695" s="154" t="s">
        <v>752</v>
      </c>
      <c r="C695" s="33" t="s">
        <v>59</v>
      </c>
      <c r="D695" s="33" t="s">
        <v>723</v>
      </c>
      <c r="E695" s="249">
        <v>58800000</v>
      </c>
      <c r="F695" s="404"/>
      <c r="G695" s="404"/>
      <c r="H695" s="253">
        <f t="shared" si="36"/>
        <v>42924000</v>
      </c>
      <c r="I695" s="252">
        <f t="shared" si="37"/>
        <v>39984000</v>
      </c>
    </row>
    <row r="696" spans="2:9">
      <c r="B696" s="155"/>
      <c r="C696" s="156"/>
      <c r="D696" s="156"/>
      <c r="E696" s="157"/>
      <c r="F696" s="157"/>
      <c r="G696" s="157"/>
      <c r="H696" s="253">
        <f t="shared" si="36"/>
        <v>0</v>
      </c>
      <c r="I696" s="252">
        <f t="shared" si="37"/>
        <v>0</v>
      </c>
    </row>
    <row r="697" spans="2:9" ht="15.75" customHeight="1">
      <c r="B697" s="439" t="s">
        <v>755</v>
      </c>
      <c r="C697" s="440"/>
      <c r="D697" s="440"/>
      <c r="E697" s="262"/>
      <c r="F697" s="262"/>
      <c r="G697" s="262"/>
      <c r="H697" s="253">
        <f t="shared" si="36"/>
        <v>0</v>
      </c>
      <c r="I697" s="252">
        <f t="shared" si="37"/>
        <v>0</v>
      </c>
    </row>
    <row r="698" spans="2:9">
      <c r="B698" s="3" t="s">
        <v>2</v>
      </c>
      <c r="C698" s="3" t="s">
        <v>3</v>
      </c>
      <c r="D698" s="3" t="s">
        <v>543</v>
      </c>
      <c r="E698" s="179" t="s">
        <v>919</v>
      </c>
      <c r="F698" s="272"/>
      <c r="G698" s="272"/>
      <c r="H698" s="251" t="s">
        <v>917</v>
      </c>
      <c r="I698" s="251" t="s">
        <v>918</v>
      </c>
    </row>
    <row r="699" spans="2:9">
      <c r="B699" s="152" t="s">
        <v>757</v>
      </c>
      <c r="C699" s="29" t="s">
        <v>56</v>
      </c>
      <c r="D699" s="29" t="s">
        <v>723</v>
      </c>
      <c r="E699" s="248">
        <v>57800000</v>
      </c>
      <c r="F699" s="403"/>
      <c r="G699" s="403"/>
      <c r="H699" s="253">
        <f>E699*73%</f>
        <v>42194000</v>
      </c>
      <c r="I699" s="252">
        <f>E699*68%</f>
        <v>39304000</v>
      </c>
    </row>
    <row r="700" spans="2:9">
      <c r="B700" s="152" t="s">
        <v>758</v>
      </c>
      <c r="C700" s="29" t="s">
        <v>56</v>
      </c>
      <c r="D700" s="29" t="s">
        <v>723</v>
      </c>
      <c r="E700" s="248">
        <v>58800000</v>
      </c>
      <c r="F700" s="403"/>
      <c r="G700" s="403"/>
      <c r="H700" s="253">
        <f>E700*73%</f>
        <v>42924000</v>
      </c>
      <c r="I700" s="252">
        <f>E700*68%</f>
        <v>39984000</v>
      </c>
    </row>
    <row r="701" spans="2:9">
      <c r="B701" s="152" t="s">
        <v>760</v>
      </c>
      <c r="C701" s="29" t="s">
        <v>59</v>
      </c>
      <c r="D701" s="29" t="s">
        <v>723</v>
      </c>
      <c r="E701" s="248">
        <v>57800000</v>
      </c>
      <c r="F701" s="403"/>
      <c r="G701" s="403"/>
      <c r="H701" s="253">
        <f>E701*73%</f>
        <v>42194000</v>
      </c>
      <c r="I701" s="252">
        <f>E701*68%</f>
        <v>39304000</v>
      </c>
    </row>
    <row r="702" spans="2:9">
      <c r="B702" s="154" t="s">
        <v>762</v>
      </c>
      <c r="C702" s="33" t="s">
        <v>59</v>
      </c>
      <c r="D702" s="33" t="s">
        <v>723</v>
      </c>
      <c r="E702" s="249">
        <v>58800000</v>
      </c>
      <c r="F702" s="404"/>
      <c r="G702" s="404"/>
      <c r="H702" s="253">
        <f t="shared" ref="H702:H765" si="38">E702*73%</f>
        <v>42924000</v>
      </c>
      <c r="I702" s="252">
        <f t="shared" ref="I702:I765" si="39">E702*68%</f>
        <v>39984000</v>
      </c>
    </row>
    <row r="703" spans="2:9">
      <c r="B703" s="31"/>
      <c r="C703" s="31"/>
      <c r="D703" s="31"/>
      <c r="E703" s="31"/>
      <c r="F703" s="31"/>
      <c r="G703" s="31"/>
      <c r="H703" s="253">
        <f t="shared" si="38"/>
        <v>0</v>
      </c>
      <c r="I703" s="252">
        <f t="shared" si="39"/>
        <v>0</v>
      </c>
    </row>
    <row r="704" spans="2:9">
      <c r="B704" s="437" t="s">
        <v>764</v>
      </c>
      <c r="C704" s="438"/>
      <c r="D704" s="438"/>
      <c r="E704" s="255"/>
      <c r="F704" s="255"/>
      <c r="G704" s="255"/>
      <c r="H704" s="253">
        <f t="shared" si="38"/>
        <v>0</v>
      </c>
      <c r="I704" s="252">
        <f t="shared" si="39"/>
        <v>0</v>
      </c>
    </row>
    <row r="705" spans="2:9">
      <c r="B705" s="3" t="s">
        <v>2</v>
      </c>
      <c r="C705" s="3" t="s">
        <v>3</v>
      </c>
      <c r="D705" s="3" t="s">
        <v>765</v>
      </c>
      <c r="E705" s="179" t="s">
        <v>919</v>
      </c>
      <c r="F705" s="272"/>
      <c r="G705" s="272"/>
      <c r="H705" s="251" t="s">
        <v>917</v>
      </c>
      <c r="I705" s="251" t="s">
        <v>918</v>
      </c>
    </row>
    <row r="706" spans="2:9">
      <c r="B706" s="161" t="s">
        <v>766</v>
      </c>
      <c r="C706" s="162" t="s">
        <v>767</v>
      </c>
      <c r="D706" s="452" t="s">
        <v>768</v>
      </c>
      <c r="E706" s="248">
        <v>1900000</v>
      </c>
      <c r="F706" s="403"/>
      <c r="G706" s="403"/>
      <c r="H706" s="253">
        <f t="shared" si="38"/>
        <v>1387000</v>
      </c>
      <c r="I706" s="252">
        <f t="shared" si="39"/>
        <v>1292000</v>
      </c>
    </row>
    <row r="707" spans="2:9">
      <c r="B707" s="161" t="s">
        <v>771</v>
      </c>
      <c r="C707" s="164" t="s">
        <v>772</v>
      </c>
      <c r="D707" s="453"/>
      <c r="E707" s="248">
        <v>1950000</v>
      </c>
      <c r="F707" s="403"/>
      <c r="G707" s="403"/>
      <c r="H707" s="253">
        <f t="shared" si="38"/>
        <v>1423500</v>
      </c>
      <c r="I707" s="252">
        <f t="shared" si="39"/>
        <v>1326000</v>
      </c>
    </row>
    <row r="708" spans="2:9">
      <c r="B708" s="161" t="s">
        <v>774</v>
      </c>
      <c r="C708" s="164" t="s">
        <v>775</v>
      </c>
      <c r="D708" s="453"/>
      <c r="E708" s="248">
        <v>2000000</v>
      </c>
      <c r="F708" s="403"/>
      <c r="G708" s="403"/>
      <c r="H708" s="253">
        <f t="shared" si="38"/>
        <v>1460000</v>
      </c>
      <c r="I708" s="252">
        <f t="shared" si="39"/>
        <v>1360000</v>
      </c>
    </row>
    <row r="709" spans="2:9">
      <c r="B709" s="161" t="s">
        <v>778</v>
      </c>
      <c r="C709" s="163" t="s">
        <v>779</v>
      </c>
      <c r="D709" s="453"/>
      <c r="E709" s="248">
        <v>2050000</v>
      </c>
      <c r="F709" s="403"/>
      <c r="G709" s="403"/>
      <c r="H709" s="253">
        <f t="shared" si="38"/>
        <v>1496500</v>
      </c>
      <c r="I709" s="252">
        <f t="shared" si="39"/>
        <v>1394000</v>
      </c>
    </row>
    <row r="710" spans="2:9">
      <c r="B710" s="161" t="s">
        <v>781</v>
      </c>
      <c r="C710" s="163" t="s">
        <v>668</v>
      </c>
      <c r="D710" s="453"/>
      <c r="E710" s="248">
        <v>2100000</v>
      </c>
      <c r="F710" s="403"/>
      <c r="G710" s="403"/>
      <c r="H710" s="253">
        <f t="shared" si="38"/>
        <v>1533000</v>
      </c>
      <c r="I710" s="252">
        <f t="shared" si="39"/>
        <v>1428000</v>
      </c>
    </row>
    <row r="711" spans="2:9">
      <c r="B711" s="161" t="s">
        <v>784</v>
      </c>
      <c r="C711" s="163" t="s">
        <v>671</v>
      </c>
      <c r="D711" s="453"/>
      <c r="E711" s="248">
        <v>2150000</v>
      </c>
      <c r="F711" s="403"/>
      <c r="G711" s="403"/>
      <c r="H711" s="253">
        <f t="shared" si="38"/>
        <v>1569500</v>
      </c>
      <c r="I711" s="252">
        <f t="shared" si="39"/>
        <v>1462000</v>
      </c>
    </row>
    <row r="712" spans="2:9">
      <c r="B712" s="161" t="s">
        <v>786</v>
      </c>
      <c r="C712" s="163" t="s">
        <v>120</v>
      </c>
      <c r="D712" s="453"/>
      <c r="E712" s="248">
        <v>2150000</v>
      </c>
      <c r="F712" s="403"/>
      <c r="G712" s="403"/>
      <c r="H712" s="253">
        <f t="shared" si="38"/>
        <v>1569500</v>
      </c>
      <c r="I712" s="252">
        <f t="shared" si="39"/>
        <v>1462000</v>
      </c>
    </row>
    <row r="713" spans="2:9">
      <c r="B713" s="161" t="s">
        <v>788</v>
      </c>
      <c r="C713" s="163" t="s">
        <v>677</v>
      </c>
      <c r="D713" s="453"/>
      <c r="E713" s="248">
        <v>2350000</v>
      </c>
      <c r="F713" s="403"/>
      <c r="G713" s="403"/>
      <c r="H713" s="253">
        <f t="shared" si="38"/>
        <v>1715500</v>
      </c>
      <c r="I713" s="252">
        <f t="shared" si="39"/>
        <v>1598000</v>
      </c>
    </row>
    <row r="714" spans="2:9">
      <c r="B714" s="161" t="s">
        <v>790</v>
      </c>
      <c r="C714" s="163" t="s">
        <v>684</v>
      </c>
      <c r="D714" s="453"/>
      <c r="E714" s="248">
        <v>2450000</v>
      </c>
      <c r="F714" s="403"/>
      <c r="G714" s="403"/>
      <c r="H714" s="253">
        <f t="shared" si="38"/>
        <v>1788500</v>
      </c>
      <c r="I714" s="252">
        <f t="shared" si="39"/>
        <v>1666000.0000000002</v>
      </c>
    </row>
    <row r="715" spans="2:9">
      <c r="B715" s="161" t="s">
        <v>792</v>
      </c>
      <c r="C715" s="163" t="s">
        <v>11</v>
      </c>
      <c r="D715" s="453"/>
      <c r="E715" s="248">
        <v>2700000</v>
      </c>
      <c r="F715" s="403"/>
      <c r="G715" s="403"/>
      <c r="H715" s="253">
        <f t="shared" si="38"/>
        <v>1971000</v>
      </c>
      <c r="I715" s="252">
        <f t="shared" si="39"/>
        <v>1836000.0000000002</v>
      </c>
    </row>
    <row r="716" spans="2:9">
      <c r="B716" s="161" t="s">
        <v>794</v>
      </c>
      <c r="C716" s="163" t="s">
        <v>13</v>
      </c>
      <c r="D716" s="453" t="s">
        <v>795</v>
      </c>
      <c r="E716" s="248">
        <v>2900000</v>
      </c>
      <c r="F716" s="403"/>
      <c r="G716" s="403"/>
      <c r="H716" s="253">
        <f t="shared" si="38"/>
        <v>2117000</v>
      </c>
      <c r="I716" s="252">
        <f t="shared" si="39"/>
        <v>1972000.0000000002</v>
      </c>
    </row>
    <row r="717" spans="2:9">
      <c r="B717" s="161" t="s">
        <v>797</v>
      </c>
      <c r="C717" s="163" t="s">
        <v>56</v>
      </c>
      <c r="D717" s="453"/>
      <c r="E717" s="248">
        <v>3450000</v>
      </c>
      <c r="F717" s="403"/>
      <c r="G717" s="403"/>
      <c r="H717" s="253">
        <f t="shared" si="38"/>
        <v>2518500</v>
      </c>
      <c r="I717" s="252">
        <f t="shared" si="39"/>
        <v>2346000</v>
      </c>
    </row>
    <row r="718" spans="2:9">
      <c r="B718" s="161" t="s">
        <v>799</v>
      </c>
      <c r="C718" s="163" t="s">
        <v>13</v>
      </c>
      <c r="D718" s="453" t="s">
        <v>800</v>
      </c>
      <c r="E718" s="248">
        <v>3850000</v>
      </c>
      <c r="F718" s="403"/>
      <c r="G718" s="403"/>
      <c r="H718" s="253">
        <f t="shared" si="38"/>
        <v>2810500</v>
      </c>
      <c r="I718" s="252">
        <f t="shared" si="39"/>
        <v>2618000</v>
      </c>
    </row>
    <row r="719" spans="2:9">
      <c r="B719" s="165" t="s">
        <v>802</v>
      </c>
      <c r="C719" s="166" t="s">
        <v>56</v>
      </c>
      <c r="D719" s="456"/>
      <c r="E719" s="249">
        <v>4800000</v>
      </c>
      <c r="F719" s="404"/>
      <c r="G719" s="404"/>
      <c r="H719" s="253">
        <f t="shared" si="38"/>
        <v>3504000</v>
      </c>
      <c r="I719" s="252">
        <f t="shared" si="39"/>
        <v>3264000.0000000005</v>
      </c>
    </row>
    <row r="720" spans="2:9">
      <c r="H720" s="253">
        <f t="shared" si="38"/>
        <v>0</v>
      </c>
      <c r="I720" s="252">
        <f t="shared" si="39"/>
        <v>0</v>
      </c>
    </row>
    <row r="721" spans="2:9" ht="15.75" customHeight="1">
      <c r="B721" s="433" t="s">
        <v>719</v>
      </c>
      <c r="C721" s="434"/>
      <c r="D721" s="434"/>
      <c r="E721" s="264"/>
      <c r="F721" s="264"/>
      <c r="G721" s="264"/>
      <c r="H721" s="253">
        <f t="shared" si="38"/>
        <v>0</v>
      </c>
      <c r="I721" s="252">
        <f t="shared" si="39"/>
        <v>0</v>
      </c>
    </row>
    <row r="722" spans="2:9">
      <c r="B722" s="441" t="s">
        <v>721</v>
      </c>
      <c r="C722" s="442"/>
      <c r="D722" s="442"/>
      <c r="E722" s="265"/>
      <c r="F722" s="265"/>
      <c r="G722" s="265"/>
      <c r="H722" s="253">
        <f t="shared" si="38"/>
        <v>0</v>
      </c>
      <c r="I722" s="252">
        <f t="shared" si="39"/>
        <v>0</v>
      </c>
    </row>
    <row r="723" spans="2:9">
      <c r="B723" s="3" t="s">
        <v>2</v>
      </c>
      <c r="C723" s="3" t="s">
        <v>3</v>
      </c>
      <c r="D723" s="3" t="s">
        <v>543</v>
      </c>
      <c r="E723" s="179" t="s">
        <v>919</v>
      </c>
      <c r="F723" s="272"/>
      <c r="G723" s="272"/>
      <c r="H723" s="251" t="s">
        <v>917</v>
      </c>
      <c r="I723" s="251" t="s">
        <v>918</v>
      </c>
    </row>
    <row r="724" spans="2:9">
      <c r="B724" s="153" t="s">
        <v>724</v>
      </c>
      <c r="C724" s="24" t="s">
        <v>59</v>
      </c>
      <c r="D724" s="24" t="s">
        <v>725</v>
      </c>
      <c r="E724" s="248">
        <v>56000000</v>
      </c>
      <c r="F724" s="403"/>
      <c r="G724" s="403"/>
      <c r="H724" s="253">
        <f t="shared" si="38"/>
        <v>40880000</v>
      </c>
      <c r="I724" s="252">
        <f t="shared" si="39"/>
        <v>38080000</v>
      </c>
    </row>
    <row r="725" spans="2:9">
      <c r="B725" s="91" t="s">
        <v>727</v>
      </c>
      <c r="C725" s="13" t="s">
        <v>62</v>
      </c>
      <c r="D725" s="13" t="s">
        <v>728</v>
      </c>
      <c r="E725" s="243">
        <v>66000000</v>
      </c>
      <c r="F725" s="151"/>
      <c r="G725" s="151"/>
      <c r="H725" s="253">
        <f t="shared" si="38"/>
        <v>48180000</v>
      </c>
      <c r="I725" s="252">
        <f t="shared" si="39"/>
        <v>44880000</v>
      </c>
    </row>
    <row r="726" spans="2:9">
      <c r="B726" s="91" t="s">
        <v>730</v>
      </c>
      <c r="C726" s="13" t="s">
        <v>62</v>
      </c>
      <c r="D726" s="13" t="s">
        <v>731</v>
      </c>
      <c r="E726" s="243">
        <v>95000000</v>
      </c>
      <c r="F726" s="151"/>
      <c r="G726" s="151"/>
      <c r="H726" s="253">
        <f t="shared" si="38"/>
        <v>69350000</v>
      </c>
      <c r="I726" s="252">
        <f t="shared" si="39"/>
        <v>64600000.000000007</v>
      </c>
    </row>
    <row r="727" spans="2:9">
      <c r="B727" s="91" t="s">
        <v>733</v>
      </c>
      <c r="C727" s="13" t="s">
        <v>88</v>
      </c>
      <c r="D727" s="13" t="s">
        <v>731</v>
      </c>
      <c r="E727" s="243">
        <v>115000000</v>
      </c>
      <c r="F727" s="151"/>
      <c r="G727" s="151"/>
      <c r="H727" s="253">
        <f t="shared" si="38"/>
        <v>83950000</v>
      </c>
      <c r="I727" s="252">
        <f t="shared" si="39"/>
        <v>78200000</v>
      </c>
    </row>
    <row r="728" spans="2:9">
      <c r="B728" s="91" t="s">
        <v>734</v>
      </c>
      <c r="C728" s="13" t="s">
        <v>535</v>
      </c>
      <c r="D728" s="13" t="s">
        <v>731</v>
      </c>
      <c r="E728" s="248">
        <v>150000000</v>
      </c>
      <c r="F728" s="403"/>
      <c r="G728" s="403"/>
      <c r="H728" s="253">
        <f t="shared" si="38"/>
        <v>109500000</v>
      </c>
      <c r="I728" s="252">
        <f t="shared" si="39"/>
        <v>102000000</v>
      </c>
    </row>
    <row r="729" spans="2:9">
      <c r="B729" s="158"/>
      <c r="C729" s="156"/>
      <c r="D729" s="156"/>
      <c r="E729" s="157"/>
      <c r="F729" s="157"/>
      <c r="G729" s="157"/>
      <c r="H729" s="253">
        <f t="shared" si="38"/>
        <v>0</v>
      </c>
      <c r="I729" s="252">
        <f t="shared" si="39"/>
        <v>0</v>
      </c>
    </row>
    <row r="730" spans="2:9" ht="15.75" customHeight="1">
      <c r="B730" s="439" t="s">
        <v>736</v>
      </c>
      <c r="C730" s="440"/>
      <c r="D730" s="440"/>
      <c r="E730" s="262"/>
      <c r="F730" s="262"/>
      <c r="G730" s="262"/>
      <c r="H730" s="253">
        <f t="shared" si="38"/>
        <v>0</v>
      </c>
      <c r="I730" s="252">
        <f t="shared" si="39"/>
        <v>0</v>
      </c>
    </row>
    <row r="731" spans="2:9">
      <c r="B731" s="3" t="s">
        <v>2</v>
      </c>
      <c r="C731" s="3" t="s">
        <v>3</v>
      </c>
      <c r="D731" s="3" t="s">
        <v>543</v>
      </c>
      <c r="E731" s="179" t="s">
        <v>919</v>
      </c>
      <c r="F731" s="272"/>
      <c r="G731" s="272"/>
      <c r="H731" s="251" t="s">
        <v>917</v>
      </c>
      <c r="I731" s="251" t="s">
        <v>918</v>
      </c>
    </row>
    <row r="732" spans="2:9">
      <c r="B732" s="91" t="s">
        <v>739</v>
      </c>
      <c r="C732" s="13" t="s">
        <v>59</v>
      </c>
      <c r="D732" s="13" t="s">
        <v>725</v>
      </c>
      <c r="E732" s="248">
        <v>65000000</v>
      </c>
      <c r="F732" s="403"/>
      <c r="G732" s="403"/>
      <c r="H732" s="253">
        <f t="shared" si="38"/>
        <v>47450000</v>
      </c>
      <c r="I732" s="252">
        <f t="shared" si="39"/>
        <v>44200000</v>
      </c>
    </row>
    <row r="733" spans="2:9">
      <c r="B733" s="91" t="s">
        <v>741</v>
      </c>
      <c r="C733" s="13" t="s">
        <v>62</v>
      </c>
      <c r="D733" s="13" t="s">
        <v>728</v>
      </c>
      <c r="E733" s="248">
        <v>68000000</v>
      </c>
      <c r="F733" s="403"/>
      <c r="G733" s="403"/>
      <c r="H733" s="253">
        <f t="shared" si="38"/>
        <v>49640000</v>
      </c>
      <c r="I733" s="252">
        <f t="shared" si="39"/>
        <v>46240000</v>
      </c>
    </row>
    <row r="734" spans="2:9">
      <c r="B734" s="91" t="s">
        <v>743</v>
      </c>
      <c r="C734" s="13" t="s">
        <v>62</v>
      </c>
      <c r="D734" s="13" t="s">
        <v>731</v>
      </c>
      <c r="E734" s="248">
        <v>112000000</v>
      </c>
      <c r="F734" s="403"/>
      <c r="G734" s="403"/>
      <c r="H734" s="253">
        <f t="shared" si="38"/>
        <v>81760000</v>
      </c>
      <c r="I734" s="252">
        <f t="shared" si="39"/>
        <v>76160000</v>
      </c>
    </row>
    <row r="735" spans="2:9">
      <c r="B735" s="91" t="s">
        <v>744</v>
      </c>
      <c r="C735" s="13" t="s">
        <v>88</v>
      </c>
      <c r="D735" s="13" t="s">
        <v>731</v>
      </c>
      <c r="E735" s="248">
        <v>119000000</v>
      </c>
      <c r="F735" s="403"/>
      <c r="G735" s="403"/>
      <c r="H735" s="253">
        <f t="shared" si="38"/>
        <v>86870000</v>
      </c>
      <c r="I735" s="252">
        <f t="shared" si="39"/>
        <v>80920000</v>
      </c>
    </row>
    <row r="736" spans="2:9">
      <c r="B736" s="92" t="s">
        <v>746</v>
      </c>
      <c r="C736" s="22" t="s">
        <v>535</v>
      </c>
      <c r="D736" s="22" t="s">
        <v>731</v>
      </c>
      <c r="E736" s="249">
        <v>198000000</v>
      </c>
      <c r="F736" s="404"/>
      <c r="G736" s="404"/>
      <c r="H736" s="253">
        <f t="shared" si="38"/>
        <v>144540000</v>
      </c>
      <c r="I736" s="252">
        <f t="shared" si="39"/>
        <v>134640000</v>
      </c>
    </row>
    <row r="737" spans="2:9">
      <c r="B737" s="159"/>
      <c r="C737" s="31"/>
      <c r="D737" s="31"/>
      <c r="E737" s="31"/>
      <c r="F737" s="31"/>
      <c r="G737" s="31"/>
      <c r="H737" s="253">
        <f t="shared" si="38"/>
        <v>0</v>
      </c>
      <c r="I737" s="252">
        <f t="shared" si="39"/>
        <v>0</v>
      </c>
    </row>
    <row r="738" spans="2:9" ht="15.75" customHeight="1">
      <c r="B738" s="439" t="s">
        <v>748</v>
      </c>
      <c r="C738" s="440"/>
      <c r="D738" s="440"/>
      <c r="E738" s="263"/>
      <c r="F738" s="263"/>
      <c r="G738" s="263"/>
      <c r="H738" s="253">
        <f t="shared" si="38"/>
        <v>0</v>
      </c>
      <c r="I738" s="252">
        <f t="shared" si="39"/>
        <v>0</v>
      </c>
    </row>
    <row r="739" spans="2:9">
      <c r="B739" s="3" t="s">
        <v>2</v>
      </c>
      <c r="C739" s="3" t="s">
        <v>3</v>
      </c>
      <c r="D739" s="3" t="s">
        <v>543</v>
      </c>
      <c r="E739" s="179" t="s">
        <v>919</v>
      </c>
      <c r="F739" s="272"/>
      <c r="G739" s="272"/>
      <c r="H739" s="251" t="s">
        <v>917</v>
      </c>
      <c r="I739" s="251" t="s">
        <v>918</v>
      </c>
    </row>
    <row r="740" spans="2:9">
      <c r="B740" s="91" t="s">
        <v>751</v>
      </c>
      <c r="C740" s="13" t="s">
        <v>62</v>
      </c>
      <c r="D740" s="13" t="s">
        <v>731</v>
      </c>
      <c r="E740" s="248">
        <v>130000000</v>
      </c>
      <c r="F740" s="403"/>
      <c r="G740" s="403"/>
      <c r="H740" s="253">
        <f t="shared" si="38"/>
        <v>94900000</v>
      </c>
      <c r="I740" s="252">
        <f t="shared" si="39"/>
        <v>88400000</v>
      </c>
    </row>
    <row r="741" spans="2:9">
      <c r="B741" s="91" t="s">
        <v>753</v>
      </c>
      <c r="C741" s="13" t="s">
        <v>88</v>
      </c>
      <c r="D741" s="13" t="s">
        <v>731</v>
      </c>
      <c r="E741" s="248">
        <v>140000000</v>
      </c>
      <c r="F741" s="403"/>
      <c r="G741" s="403"/>
      <c r="H741" s="253">
        <f t="shared" si="38"/>
        <v>102200000</v>
      </c>
      <c r="I741" s="252">
        <f t="shared" si="39"/>
        <v>95200000</v>
      </c>
    </row>
    <row r="742" spans="2:9">
      <c r="B742" s="92" t="s">
        <v>754</v>
      </c>
      <c r="C742" s="22" t="s">
        <v>535</v>
      </c>
      <c r="D742" s="22" t="s">
        <v>731</v>
      </c>
      <c r="E742" s="249">
        <v>145000000</v>
      </c>
      <c r="F742" s="404"/>
      <c r="G742" s="404"/>
      <c r="H742" s="253">
        <f t="shared" si="38"/>
        <v>105850000</v>
      </c>
      <c r="I742" s="252">
        <f t="shared" si="39"/>
        <v>98600000</v>
      </c>
    </row>
    <row r="743" spans="2:9">
      <c r="B743" s="158"/>
      <c r="C743" s="156"/>
      <c r="D743" s="156"/>
      <c r="E743" s="157"/>
      <c r="F743" s="157"/>
      <c r="G743" s="157"/>
      <c r="H743" s="253">
        <f t="shared" si="38"/>
        <v>0</v>
      </c>
      <c r="I743" s="252">
        <f t="shared" si="39"/>
        <v>0</v>
      </c>
    </row>
    <row r="744" spans="2:9" ht="15.75" customHeight="1">
      <c r="B744" s="439" t="s">
        <v>756</v>
      </c>
      <c r="C744" s="440"/>
      <c r="D744" s="440"/>
      <c r="E744" s="262"/>
      <c r="F744" s="262"/>
      <c r="G744" s="262"/>
      <c r="H744" s="253">
        <f t="shared" si="38"/>
        <v>0</v>
      </c>
      <c r="I744" s="252">
        <f t="shared" si="39"/>
        <v>0</v>
      </c>
    </row>
    <row r="745" spans="2:9">
      <c r="B745" s="3" t="s">
        <v>2</v>
      </c>
      <c r="C745" s="3" t="s">
        <v>3</v>
      </c>
      <c r="D745" s="3" t="s">
        <v>543</v>
      </c>
      <c r="E745" s="179" t="s">
        <v>919</v>
      </c>
      <c r="F745" s="272"/>
      <c r="G745" s="272"/>
      <c r="H745" s="251" t="s">
        <v>917</v>
      </c>
      <c r="I745" s="251" t="s">
        <v>918</v>
      </c>
    </row>
    <row r="746" spans="2:9">
      <c r="B746" s="91" t="s">
        <v>759</v>
      </c>
      <c r="C746" s="13" t="s">
        <v>62</v>
      </c>
      <c r="D746" s="13" t="s">
        <v>731</v>
      </c>
      <c r="E746" s="248">
        <v>160000000</v>
      </c>
      <c r="F746" s="403"/>
      <c r="G746" s="403"/>
      <c r="H746" s="253">
        <f t="shared" si="38"/>
        <v>116800000</v>
      </c>
      <c r="I746" s="252">
        <f t="shared" si="39"/>
        <v>108800000.00000001</v>
      </c>
    </row>
    <row r="747" spans="2:9">
      <c r="B747" s="91" t="s">
        <v>761</v>
      </c>
      <c r="C747" s="13" t="s">
        <v>88</v>
      </c>
      <c r="D747" s="13" t="s">
        <v>731</v>
      </c>
      <c r="E747" s="248">
        <v>165000000</v>
      </c>
      <c r="F747" s="403"/>
      <c r="G747" s="403"/>
      <c r="H747" s="253">
        <f t="shared" si="38"/>
        <v>120450000</v>
      </c>
      <c r="I747" s="252">
        <f t="shared" si="39"/>
        <v>112200000.00000001</v>
      </c>
    </row>
    <row r="748" spans="2:9">
      <c r="B748" s="92" t="s">
        <v>763</v>
      </c>
      <c r="C748" s="22" t="s">
        <v>535</v>
      </c>
      <c r="D748" s="22" t="s">
        <v>731</v>
      </c>
      <c r="E748" s="249">
        <v>191000000</v>
      </c>
      <c r="F748" s="404"/>
      <c r="G748" s="404"/>
      <c r="H748" s="253">
        <f t="shared" si="38"/>
        <v>139430000</v>
      </c>
      <c r="I748" s="252">
        <f t="shared" si="39"/>
        <v>129880000.00000001</v>
      </c>
    </row>
    <row r="749" spans="2:9">
      <c r="B749" s="158"/>
      <c r="C749" s="160"/>
      <c r="D749" s="160"/>
      <c r="E749" s="250"/>
      <c r="F749" s="250"/>
      <c r="G749" s="250"/>
      <c r="H749" s="253">
        <f t="shared" si="38"/>
        <v>0</v>
      </c>
      <c r="I749" s="252">
        <f t="shared" si="39"/>
        <v>0</v>
      </c>
    </row>
    <row r="750" spans="2:9">
      <c r="B750" s="457" t="s">
        <v>764</v>
      </c>
      <c r="C750" s="458"/>
      <c r="D750" s="458"/>
      <c r="E750" s="255"/>
      <c r="F750" s="255"/>
      <c r="G750" s="255"/>
      <c r="H750" s="253">
        <f t="shared" si="38"/>
        <v>0</v>
      </c>
      <c r="I750" s="252">
        <f t="shared" si="39"/>
        <v>0</v>
      </c>
    </row>
    <row r="751" spans="2:9">
      <c r="B751" s="3" t="s">
        <v>2</v>
      </c>
      <c r="C751" s="3" t="s">
        <v>3</v>
      </c>
      <c r="D751" s="3" t="s">
        <v>765</v>
      </c>
      <c r="E751" s="179" t="s">
        <v>919</v>
      </c>
      <c r="F751" s="272"/>
      <c r="G751" s="272"/>
      <c r="H751" s="251" t="s">
        <v>917</v>
      </c>
      <c r="I751" s="251" t="s">
        <v>918</v>
      </c>
    </row>
    <row r="752" spans="2:9">
      <c r="B752" s="161" t="s">
        <v>769</v>
      </c>
      <c r="C752" s="163" t="s">
        <v>767</v>
      </c>
      <c r="D752" s="454" t="s">
        <v>770</v>
      </c>
      <c r="E752" s="248">
        <v>4300000</v>
      </c>
      <c r="F752" s="403"/>
      <c r="G752" s="403"/>
      <c r="H752" s="253">
        <f t="shared" si="38"/>
        <v>3139000</v>
      </c>
      <c r="I752" s="252">
        <f t="shared" si="39"/>
        <v>2924000</v>
      </c>
    </row>
    <row r="753" spans="1:11">
      <c r="B753" s="161" t="s">
        <v>773</v>
      </c>
      <c r="C753" s="163" t="s">
        <v>772</v>
      </c>
      <c r="D753" s="454"/>
      <c r="E753" s="248">
        <v>4300000</v>
      </c>
      <c r="F753" s="403"/>
      <c r="G753" s="403"/>
      <c r="H753" s="253">
        <f t="shared" si="38"/>
        <v>3139000</v>
      </c>
      <c r="I753" s="252">
        <f t="shared" si="39"/>
        <v>2924000</v>
      </c>
    </row>
    <row r="754" spans="1:11">
      <c r="B754" s="161" t="s">
        <v>776</v>
      </c>
      <c r="C754" s="163" t="s">
        <v>777</v>
      </c>
      <c r="D754" s="454"/>
      <c r="E754" s="248">
        <v>4300000</v>
      </c>
      <c r="F754" s="403"/>
      <c r="G754" s="403"/>
      <c r="H754" s="253">
        <f t="shared" si="38"/>
        <v>3139000</v>
      </c>
      <c r="I754" s="252">
        <f t="shared" si="39"/>
        <v>2924000</v>
      </c>
    </row>
    <row r="755" spans="1:11">
      <c r="B755" s="161" t="s">
        <v>780</v>
      </c>
      <c r="C755" s="163" t="s">
        <v>775</v>
      </c>
      <c r="D755" s="454"/>
      <c r="E755" s="248">
        <v>4500000</v>
      </c>
      <c r="F755" s="403"/>
      <c r="G755" s="403"/>
      <c r="H755" s="253">
        <f t="shared" si="38"/>
        <v>3285000</v>
      </c>
      <c r="I755" s="252">
        <f t="shared" si="39"/>
        <v>3060000</v>
      </c>
    </row>
    <row r="756" spans="1:11">
      <c r="B756" s="161" t="s">
        <v>782</v>
      </c>
      <c r="C756" s="163" t="s">
        <v>783</v>
      </c>
      <c r="D756" s="454"/>
      <c r="E756" s="248">
        <v>4500000</v>
      </c>
      <c r="F756" s="403"/>
      <c r="G756" s="403"/>
      <c r="H756" s="253">
        <f t="shared" si="38"/>
        <v>3285000</v>
      </c>
      <c r="I756" s="252">
        <f t="shared" si="39"/>
        <v>3060000</v>
      </c>
    </row>
    <row r="757" spans="1:11">
      <c r="B757" s="161" t="s">
        <v>785</v>
      </c>
      <c r="C757" s="163" t="s">
        <v>779</v>
      </c>
      <c r="D757" s="454"/>
      <c r="E757" s="248">
        <v>4500000</v>
      </c>
      <c r="F757" s="403"/>
      <c r="G757" s="403"/>
      <c r="H757" s="253">
        <f t="shared" si="38"/>
        <v>3285000</v>
      </c>
      <c r="I757" s="252">
        <f t="shared" si="39"/>
        <v>3060000</v>
      </c>
    </row>
    <row r="758" spans="1:11">
      <c r="B758" s="161" t="s">
        <v>787</v>
      </c>
      <c r="C758" s="163" t="s">
        <v>668</v>
      </c>
      <c r="D758" s="454"/>
      <c r="E758" s="248">
        <v>4500000</v>
      </c>
      <c r="F758" s="403"/>
      <c r="G758" s="403"/>
      <c r="H758" s="253">
        <f t="shared" si="38"/>
        <v>3285000</v>
      </c>
      <c r="I758" s="252">
        <f t="shared" si="39"/>
        <v>3060000</v>
      </c>
    </row>
    <row r="759" spans="1:11">
      <c r="B759" s="161" t="s">
        <v>789</v>
      </c>
      <c r="C759" s="163" t="s">
        <v>671</v>
      </c>
      <c r="D759" s="454"/>
      <c r="E759" s="248">
        <v>4500000</v>
      </c>
      <c r="F759" s="403"/>
      <c r="G759" s="403"/>
      <c r="H759" s="253">
        <f t="shared" si="38"/>
        <v>3285000</v>
      </c>
      <c r="I759" s="252">
        <f t="shared" si="39"/>
        <v>3060000</v>
      </c>
    </row>
    <row r="760" spans="1:11">
      <c r="B760" s="161" t="s">
        <v>791</v>
      </c>
      <c r="C760" s="163" t="s">
        <v>234</v>
      </c>
      <c r="D760" s="454"/>
      <c r="E760" s="248">
        <v>4500000</v>
      </c>
      <c r="F760" s="403"/>
      <c r="G760" s="403"/>
      <c r="H760" s="253">
        <f t="shared" si="38"/>
        <v>3285000</v>
      </c>
      <c r="I760" s="252">
        <f t="shared" si="39"/>
        <v>3060000</v>
      </c>
    </row>
    <row r="761" spans="1:11">
      <c r="B761" s="161" t="s">
        <v>793</v>
      </c>
      <c r="C761" s="163" t="s">
        <v>677</v>
      </c>
      <c r="D761" s="454"/>
      <c r="E761" s="248">
        <v>4500000</v>
      </c>
      <c r="F761" s="403"/>
      <c r="G761" s="403"/>
      <c r="H761" s="253">
        <f t="shared" si="38"/>
        <v>3285000</v>
      </c>
      <c r="I761" s="252">
        <f t="shared" si="39"/>
        <v>3060000</v>
      </c>
    </row>
    <row r="762" spans="1:11">
      <c r="B762" s="161" t="s">
        <v>796</v>
      </c>
      <c r="C762" s="163" t="s">
        <v>684</v>
      </c>
      <c r="D762" s="454"/>
      <c r="E762" s="248">
        <v>4500000</v>
      </c>
      <c r="F762" s="403"/>
      <c r="G762" s="403"/>
      <c r="H762" s="253">
        <f t="shared" si="38"/>
        <v>3285000</v>
      </c>
      <c r="I762" s="252">
        <f t="shared" si="39"/>
        <v>3060000</v>
      </c>
    </row>
    <row r="763" spans="1:11">
      <c r="B763" s="161" t="s">
        <v>798</v>
      </c>
      <c r="C763" s="163" t="s">
        <v>11</v>
      </c>
      <c r="D763" s="454"/>
      <c r="E763" s="248">
        <v>4500000</v>
      </c>
      <c r="F763" s="403"/>
      <c r="G763" s="403"/>
      <c r="H763" s="253">
        <f t="shared" si="38"/>
        <v>3285000</v>
      </c>
      <c r="I763" s="252">
        <f t="shared" si="39"/>
        <v>3060000</v>
      </c>
    </row>
    <row r="764" spans="1:11">
      <c r="B764" s="161" t="s">
        <v>801</v>
      </c>
      <c r="C764" s="163" t="s">
        <v>13</v>
      </c>
      <c r="D764" s="454"/>
      <c r="E764" s="248">
        <v>4500000</v>
      </c>
      <c r="F764" s="403"/>
      <c r="G764" s="403"/>
      <c r="H764" s="253">
        <f t="shared" si="38"/>
        <v>3285000</v>
      </c>
      <c r="I764" s="252">
        <f t="shared" si="39"/>
        <v>3060000</v>
      </c>
    </row>
    <row r="765" spans="1:11">
      <c r="B765" s="165" t="s">
        <v>803</v>
      </c>
      <c r="C765" s="166" t="s">
        <v>56</v>
      </c>
      <c r="D765" s="455"/>
      <c r="E765" s="300">
        <v>5000000</v>
      </c>
      <c r="F765" s="401"/>
      <c r="G765" s="401"/>
      <c r="H765" s="275">
        <f t="shared" si="38"/>
        <v>3650000</v>
      </c>
      <c r="I765" s="276">
        <f t="shared" si="39"/>
        <v>3400000.0000000005</v>
      </c>
    </row>
    <row r="766" spans="1:11">
      <c r="H766" s="253">
        <f t="shared" ref="H766:H829" si="40">E766*73%</f>
        <v>0</v>
      </c>
      <c r="I766" s="252">
        <f t="shared" ref="I766:I829" si="41">E766*68%</f>
        <v>0</v>
      </c>
    </row>
    <row r="767" spans="1:11">
      <c r="A767" s="305"/>
      <c r="B767" s="459" t="s">
        <v>804</v>
      </c>
      <c r="C767" s="460"/>
      <c r="D767" s="460"/>
      <c r="E767" s="284"/>
      <c r="F767" s="284"/>
      <c r="G767" s="284"/>
      <c r="H767" s="306">
        <f t="shared" si="40"/>
        <v>0</v>
      </c>
      <c r="I767" s="307">
        <f t="shared" si="41"/>
        <v>0</v>
      </c>
      <c r="J767" s="305"/>
      <c r="K767" s="305"/>
    </row>
    <row r="768" spans="1:11">
      <c r="A768" s="305"/>
      <c r="B768" s="308" t="s">
        <v>2</v>
      </c>
      <c r="C768" s="308" t="s">
        <v>3</v>
      </c>
      <c r="D768" s="308" t="s">
        <v>4</v>
      </c>
      <c r="E768" s="285" t="s">
        <v>919</v>
      </c>
      <c r="F768" s="285"/>
      <c r="G768" s="285"/>
      <c r="H768" s="309" t="s">
        <v>917</v>
      </c>
      <c r="I768" s="309" t="s">
        <v>918</v>
      </c>
      <c r="J768" s="305"/>
      <c r="K768" s="305"/>
    </row>
    <row r="769" spans="1:11" ht="15.75" customHeight="1">
      <c r="A769" s="305"/>
      <c r="B769" s="469" t="s">
        <v>5</v>
      </c>
      <c r="C769" s="470"/>
      <c r="D769" s="470"/>
      <c r="E769" s="310"/>
      <c r="F769" s="310"/>
      <c r="G769" s="310"/>
      <c r="H769" s="306">
        <f t="shared" si="40"/>
        <v>0</v>
      </c>
      <c r="I769" s="307">
        <f t="shared" si="41"/>
        <v>0</v>
      </c>
      <c r="J769" s="305"/>
      <c r="K769" s="305"/>
    </row>
    <row r="770" spans="1:11" ht="15.75" customHeight="1">
      <c r="A770" s="305"/>
      <c r="B770" s="431" t="s">
        <v>807</v>
      </c>
      <c r="C770" s="432"/>
      <c r="D770" s="432"/>
      <c r="E770" s="311"/>
      <c r="F770" s="405"/>
      <c r="G770" s="405"/>
      <c r="H770" s="306">
        <f t="shared" si="40"/>
        <v>0</v>
      </c>
      <c r="I770" s="307">
        <f t="shared" si="41"/>
        <v>0</v>
      </c>
      <c r="J770" s="305"/>
      <c r="K770" s="305"/>
    </row>
    <row r="771" spans="1:11">
      <c r="A771" s="305"/>
      <c r="B771" s="312" t="s">
        <v>809</v>
      </c>
      <c r="C771" s="313" t="s">
        <v>810</v>
      </c>
      <c r="D771" s="313">
        <v>50</v>
      </c>
      <c r="E771" s="314">
        <v>1580000</v>
      </c>
      <c r="F771" s="323"/>
      <c r="G771" s="323"/>
      <c r="H771" s="306">
        <f t="shared" si="40"/>
        <v>1153400</v>
      </c>
      <c r="I771" s="307">
        <f t="shared" si="41"/>
        <v>1074400</v>
      </c>
      <c r="J771" s="305"/>
      <c r="K771" s="305"/>
    </row>
    <row r="772" spans="1:11">
      <c r="A772" s="305"/>
      <c r="B772" s="312" t="s">
        <v>812</v>
      </c>
      <c r="C772" s="313" t="s">
        <v>18</v>
      </c>
      <c r="D772" s="313">
        <v>50</v>
      </c>
      <c r="E772" s="314">
        <v>2030000</v>
      </c>
      <c r="F772" s="323"/>
      <c r="G772" s="323"/>
      <c r="H772" s="306">
        <f t="shared" si="40"/>
        <v>1481900</v>
      </c>
      <c r="I772" s="307">
        <f t="shared" si="41"/>
        <v>1380400</v>
      </c>
      <c r="J772" s="305"/>
      <c r="K772" s="305"/>
    </row>
    <row r="773" spans="1:11">
      <c r="A773" s="305"/>
      <c r="B773" s="312" t="s">
        <v>812</v>
      </c>
      <c r="C773" s="313" t="s">
        <v>13</v>
      </c>
      <c r="D773" s="313">
        <v>50</v>
      </c>
      <c r="E773" s="314">
        <v>2790000</v>
      </c>
      <c r="F773" s="323"/>
      <c r="G773" s="323"/>
      <c r="H773" s="306">
        <f t="shared" si="40"/>
        <v>2036700</v>
      </c>
      <c r="I773" s="307">
        <f t="shared" si="41"/>
        <v>1897200.0000000002</v>
      </c>
      <c r="J773" s="305"/>
      <c r="K773" s="305"/>
    </row>
    <row r="774" spans="1:11">
      <c r="A774" s="305"/>
      <c r="B774" s="312" t="s">
        <v>816</v>
      </c>
      <c r="C774" s="315" t="s">
        <v>15</v>
      </c>
      <c r="D774" s="313">
        <v>50</v>
      </c>
      <c r="E774" s="314">
        <v>1630000</v>
      </c>
      <c r="F774" s="323"/>
      <c r="G774" s="323"/>
      <c r="H774" s="306">
        <f t="shared" si="40"/>
        <v>1189900</v>
      </c>
      <c r="I774" s="307">
        <f t="shared" si="41"/>
        <v>1108400</v>
      </c>
      <c r="J774" s="305"/>
      <c r="K774" s="305"/>
    </row>
    <row r="775" spans="1:11">
      <c r="A775" s="305"/>
      <c r="B775" s="312" t="s">
        <v>819</v>
      </c>
      <c r="C775" s="313" t="s">
        <v>18</v>
      </c>
      <c r="D775" s="313">
        <v>50</v>
      </c>
      <c r="E775" s="314">
        <v>2220000</v>
      </c>
      <c r="F775" s="323"/>
      <c r="G775" s="323"/>
      <c r="H775" s="306">
        <f t="shared" si="40"/>
        <v>1620600</v>
      </c>
      <c r="I775" s="307">
        <f t="shared" si="41"/>
        <v>1509600</v>
      </c>
      <c r="J775" s="305"/>
      <c r="K775" s="305"/>
    </row>
    <row r="776" spans="1:11">
      <c r="A776" s="305"/>
      <c r="B776" s="312" t="s">
        <v>819</v>
      </c>
      <c r="C776" s="313" t="s">
        <v>13</v>
      </c>
      <c r="D776" s="313">
        <v>50</v>
      </c>
      <c r="E776" s="314">
        <v>2900000</v>
      </c>
      <c r="F776" s="323"/>
      <c r="G776" s="323"/>
      <c r="H776" s="306">
        <f t="shared" si="40"/>
        <v>2117000</v>
      </c>
      <c r="I776" s="307">
        <f t="shared" si="41"/>
        <v>1972000.0000000002</v>
      </c>
      <c r="J776" s="305"/>
      <c r="K776" s="305"/>
    </row>
    <row r="777" spans="1:11">
      <c r="A777" s="305"/>
      <c r="B777" s="312" t="s">
        <v>822</v>
      </c>
      <c r="C777" s="315" t="s">
        <v>823</v>
      </c>
      <c r="D777" s="313">
        <v>50</v>
      </c>
      <c r="E777" s="314">
        <v>3470000</v>
      </c>
      <c r="F777" s="323"/>
      <c r="G777" s="323"/>
      <c r="H777" s="306">
        <f t="shared" si="40"/>
        <v>2533100</v>
      </c>
      <c r="I777" s="307">
        <f t="shared" si="41"/>
        <v>2359600</v>
      </c>
      <c r="J777" s="305"/>
      <c r="K777" s="305"/>
    </row>
    <row r="778" spans="1:11">
      <c r="A778" s="305"/>
      <c r="B778" s="312" t="s">
        <v>822</v>
      </c>
      <c r="C778" s="315" t="s">
        <v>23</v>
      </c>
      <c r="D778" s="313">
        <v>50</v>
      </c>
      <c r="E778" s="314">
        <v>4550000</v>
      </c>
      <c r="F778" s="323"/>
      <c r="G778" s="323"/>
      <c r="H778" s="306">
        <f t="shared" si="40"/>
        <v>3321500</v>
      </c>
      <c r="I778" s="307">
        <f t="shared" si="41"/>
        <v>3094000</v>
      </c>
      <c r="J778" s="305"/>
      <c r="K778" s="305"/>
    </row>
    <row r="779" spans="1:11">
      <c r="A779" s="305"/>
      <c r="B779" s="312" t="s">
        <v>827</v>
      </c>
      <c r="C779" s="313" t="s">
        <v>25</v>
      </c>
      <c r="D779" s="313">
        <v>65</v>
      </c>
      <c r="E779" s="314">
        <v>5570000</v>
      </c>
      <c r="F779" s="323"/>
      <c r="G779" s="323"/>
      <c r="H779" s="306">
        <f t="shared" si="40"/>
        <v>4066100</v>
      </c>
      <c r="I779" s="307">
        <f t="shared" si="41"/>
        <v>3787600.0000000005</v>
      </c>
      <c r="J779" s="305"/>
      <c r="K779" s="305"/>
    </row>
    <row r="780" spans="1:11">
      <c r="A780" s="305"/>
      <c r="B780" s="312" t="s">
        <v>829</v>
      </c>
      <c r="C780" s="313" t="s">
        <v>28</v>
      </c>
      <c r="D780" s="313">
        <v>65</v>
      </c>
      <c r="E780" s="316">
        <v>6930000</v>
      </c>
      <c r="F780" s="406"/>
      <c r="G780" s="406"/>
      <c r="H780" s="306">
        <f t="shared" si="40"/>
        <v>5058900</v>
      </c>
      <c r="I780" s="307">
        <f t="shared" si="41"/>
        <v>4712400</v>
      </c>
      <c r="J780" s="305"/>
      <c r="K780" s="305"/>
    </row>
    <row r="781" spans="1:11">
      <c r="A781" s="305"/>
      <c r="B781" s="317" t="s">
        <v>831</v>
      </c>
      <c r="C781" s="318" t="s">
        <v>31</v>
      </c>
      <c r="D781" s="318">
        <v>65</v>
      </c>
      <c r="E781" s="286">
        <v>10080000</v>
      </c>
      <c r="F781" s="407"/>
      <c r="G781" s="407"/>
      <c r="H781" s="306">
        <f t="shared" si="40"/>
        <v>7358400</v>
      </c>
      <c r="I781" s="307">
        <f t="shared" si="41"/>
        <v>6854400.0000000009</v>
      </c>
      <c r="J781" s="305"/>
      <c r="K781" s="305"/>
    </row>
    <row r="782" spans="1:11">
      <c r="A782" s="305"/>
      <c r="B782" s="465" t="s">
        <v>33</v>
      </c>
      <c r="C782" s="466"/>
      <c r="D782" s="466"/>
      <c r="E782" s="319"/>
      <c r="F782" s="319"/>
      <c r="G782" s="319"/>
      <c r="H782" s="306">
        <f t="shared" si="40"/>
        <v>0</v>
      </c>
      <c r="I782" s="307">
        <f t="shared" si="41"/>
        <v>0</v>
      </c>
      <c r="J782" s="305"/>
      <c r="K782" s="305"/>
    </row>
    <row r="783" spans="1:11">
      <c r="A783" s="305"/>
      <c r="B783" s="467" t="s">
        <v>835</v>
      </c>
      <c r="C783" s="468"/>
      <c r="D783" s="468"/>
      <c r="E783" s="285" t="s">
        <v>919</v>
      </c>
      <c r="F783" s="285"/>
      <c r="G783" s="285"/>
      <c r="H783" s="309" t="s">
        <v>917</v>
      </c>
      <c r="I783" s="309" t="s">
        <v>918</v>
      </c>
      <c r="J783" s="305"/>
      <c r="K783" s="305"/>
    </row>
    <row r="784" spans="1:11">
      <c r="A784" s="305"/>
      <c r="B784" s="312" t="s">
        <v>837</v>
      </c>
      <c r="C784" s="313" t="s">
        <v>810</v>
      </c>
      <c r="D784" s="313">
        <v>50</v>
      </c>
      <c r="E784" s="314">
        <v>1680000</v>
      </c>
      <c r="F784" s="323"/>
      <c r="G784" s="323"/>
      <c r="H784" s="306">
        <f t="shared" si="40"/>
        <v>1226400</v>
      </c>
      <c r="I784" s="307">
        <f t="shared" si="41"/>
        <v>1142400</v>
      </c>
      <c r="J784" s="305"/>
      <c r="K784" s="305"/>
    </row>
    <row r="785" spans="1:11">
      <c r="A785" s="305"/>
      <c r="B785" s="312" t="s">
        <v>838</v>
      </c>
      <c r="C785" s="313" t="s">
        <v>18</v>
      </c>
      <c r="D785" s="313">
        <v>50</v>
      </c>
      <c r="E785" s="314">
        <v>2250000</v>
      </c>
      <c r="F785" s="323"/>
      <c r="G785" s="323"/>
      <c r="H785" s="306">
        <f t="shared" si="40"/>
        <v>1642500</v>
      </c>
      <c r="I785" s="307">
        <f t="shared" si="41"/>
        <v>1530000</v>
      </c>
      <c r="J785" s="305"/>
      <c r="K785" s="305"/>
    </row>
    <row r="786" spans="1:11">
      <c r="A786" s="305"/>
      <c r="B786" s="312" t="s">
        <v>838</v>
      </c>
      <c r="C786" s="313" t="s">
        <v>13</v>
      </c>
      <c r="D786" s="313">
        <v>50</v>
      </c>
      <c r="E786" s="314">
        <v>2930000</v>
      </c>
      <c r="F786" s="323"/>
      <c r="G786" s="323"/>
      <c r="H786" s="306">
        <f t="shared" si="40"/>
        <v>2138900</v>
      </c>
      <c r="I786" s="307">
        <f t="shared" si="41"/>
        <v>1992400.0000000002</v>
      </c>
      <c r="J786" s="305"/>
      <c r="K786" s="305"/>
    </row>
    <row r="787" spans="1:11">
      <c r="A787" s="305"/>
      <c r="B787" s="312" t="s">
        <v>841</v>
      </c>
      <c r="C787" s="315" t="s">
        <v>15</v>
      </c>
      <c r="D787" s="313">
        <v>50</v>
      </c>
      <c r="E787" s="314">
        <v>1790000</v>
      </c>
      <c r="F787" s="323"/>
      <c r="G787" s="323"/>
      <c r="H787" s="306">
        <f t="shared" si="40"/>
        <v>1306700</v>
      </c>
      <c r="I787" s="307">
        <f t="shared" si="41"/>
        <v>1217200</v>
      </c>
      <c r="J787" s="305"/>
      <c r="K787" s="305"/>
    </row>
    <row r="788" spans="1:11">
      <c r="A788" s="305"/>
      <c r="B788" s="312" t="s">
        <v>843</v>
      </c>
      <c r="C788" s="313" t="s">
        <v>18</v>
      </c>
      <c r="D788" s="313">
        <v>50</v>
      </c>
      <c r="E788" s="314">
        <v>2340000</v>
      </c>
      <c r="F788" s="323"/>
      <c r="G788" s="323"/>
      <c r="H788" s="306">
        <f t="shared" si="40"/>
        <v>1708200</v>
      </c>
      <c r="I788" s="307">
        <f t="shared" si="41"/>
        <v>1591200</v>
      </c>
      <c r="J788" s="305"/>
      <c r="K788" s="305"/>
    </row>
    <row r="789" spans="1:11">
      <c r="A789" s="305"/>
      <c r="B789" s="312" t="s">
        <v>843</v>
      </c>
      <c r="C789" s="313" t="s">
        <v>13</v>
      </c>
      <c r="D789" s="313">
        <v>50</v>
      </c>
      <c r="E789" s="314">
        <v>3050000</v>
      </c>
      <c r="F789" s="323"/>
      <c r="G789" s="323"/>
      <c r="H789" s="306">
        <f t="shared" si="40"/>
        <v>2226500</v>
      </c>
      <c r="I789" s="307">
        <f t="shared" si="41"/>
        <v>2074000.0000000002</v>
      </c>
      <c r="J789" s="305"/>
      <c r="K789" s="305"/>
    </row>
    <row r="790" spans="1:11">
      <c r="A790" s="305"/>
      <c r="B790" s="312" t="s">
        <v>846</v>
      </c>
      <c r="C790" s="315" t="s">
        <v>823</v>
      </c>
      <c r="D790" s="313">
        <v>50</v>
      </c>
      <c r="E790" s="314">
        <v>3650000</v>
      </c>
      <c r="F790" s="323"/>
      <c r="G790" s="323"/>
      <c r="H790" s="306">
        <f t="shared" si="40"/>
        <v>2664500</v>
      </c>
      <c r="I790" s="307">
        <f t="shared" si="41"/>
        <v>2482000</v>
      </c>
      <c r="J790" s="305"/>
      <c r="K790" s="305"/>
    </row>
    <row r="791" spans="1:11">
      <c r="A791" s="305"/>
      <c r="B791" s="312" t="s">
        <v>846</v>
      </c>
      <c r="C791" s="315" t="s">
        <v>23</v>
      </c>
      <c r="D791" s="313">
        <v>50</v>
      </c>
      <c r="E791" s="314">
        <v>4820000</v>
      </c>
      <c r="F791" s="323"/>
      <c r="G791" s="323"/>
      <c r="H791" s="306">
        <f t="shared" si="40"/>
        <v>3518600</v>
      </c>
      <c r="I791" s="307">
        <f t="shared" si="41"/>
        <v>3277600.0000000005</v>
      </c>
      <c r="J791" s="305"/>
      <c r="K791" s="305"/>
    </row>
    <row r="792" spans="1:11">
      <c r="A792" s="305"/>
      <c r="B792" s="312" t="s">
        <v>849</v>
      </c>
      <c r="C792" s="313" t="s">
        <v>25</v>
      </c>
      <c r="D792" s="313">
        <v>65</v>
      </c>
      <c r="E792" s="314">
        <v>6140000</v>
      </c>
      <c r="F792" s="323"/>
      <c r="G792" s="323"/>
      <c r="H792" s="306">
        <f t="shared" si="40"/>
        <v>4482200</v>
      </c>
      <c r="I792" s="307">
        <f t="shared" si="41"/>
        <v>4175200.0000000005</v>
      </c>
      <c r="J792" s="305"/>
      <c r="K792" s="305"/>
    </row>
    <row r="793" spans="1:11">
      <c r="A793" s="305"/>
      <c r="B793" s="312" t="s">
        <v>851</v>
      </c>
      <c r="C793" s="313" t="s">
        <v>28</v>
      </c>
      <c r="D793" s="313">
        <v>65</v>
      </c>
      <c r="E793" s="316">
        <v>7770000</v>
      </c>
      <c r="F793" s="406"/>
      <c r="G793" s="406"/>
      <c r="H793" s="306">
        <f t="shared" si="40"/>
        <v>5672100</v>
      </c>
      <c r="I793" s="307">
        <f t="shared" si="41"/>
        <v>5283600</v>
      </c>
      <c r="J793" s="305"/>
      <c r="K793" s="305"/>
    </row>
    <row r="794" spans="1:11">
      <c r="A794" s="305"/>
      <c r="B794" s="317" t="s">
        <v>853</v>
      </c>
      <c r="C794" s="318" t="s">
        <v>31</v>
      </c>
      <c r="D794" s="318">
        <v>65</v>
      </c>
      <c r="E794" s="286">
        <v>10400000</v>
      </c>
      <c r="F794" s="407"/>
      <c r="G794" s="407"/>
      <c r="H794" s="306">
        <f t="shared" si="40"/>
        <v>7592000</v>
      </c>
      <c r="I794" s="307">
        <f t="shared" si="41"/>
        <v>7072000.0000000009</v>
      </c>
      <c r="J794" s="305"/>
      <c r="K794" s="305"/>
    </row>
    <row r="795" spans="1:11" ht="16.5">
      <c r="A795" s="305"/>
      <c r="B795" s="461" t="s">
        <v>51</v>
      </c>
      <c r="C795" s="462"/>
      <c r="D795" s="462"/>
      <c r="E795" s="320"/>
      <c r="F795" s="320"/>
      <c r="G795" s="320"/>
      <c r="H795" s="306">
        <f t="shared" si="40"/>
        <v>0</v>
      </c>
      <c r="I795" s="307">
        <f t="shared" si="41"/>
        <v>0</v>
      </c>
      <c r="J795" s="305"/>
      <c r="K795" s="305"/>
    </row>
    <row r="796" spans="1:11" ht="16.5">
      <c r="A796" s="305"/>
      <c r="B796" s="463" t="s">
        <v>856</v>
      </c>
      <c r="C796" s="464"/>
      <c r="D796" s="464"/>
      <c r="E796" s="285" t="s">
        <v>919</v>
      </c>
      <c r="F796" s="285"/>
      <c r="G796" s="285"/>
      <c r="H796" s="309" t="s">
        <v>917</v>
      </c>
      <c r="I796" s="309" t="s">
        <v>918</v>
      </c>
      <c r="J796" s="305"/>
      <c r="K796" s="305"/>
    </row>
    <row r="797" spans="1:11">
      <c r="A797" s="305"/>
      <c r="B797" s="321" t="s">
        <v>858</v>
      </c>
      <c r="C797" s="322" t="s">
        <v>11</v>
      </c>
      <c r="D797" s="322">
        <v>50</v>
      </c>
      <c r="E797" s="323">
        <v>2460000</v>
      </c>
      <c r="F797" s="323"/>
      <c r="G797" s="323"/>
      <c r="H797" s="306">
        <f t="shared" si="40"/>
        <v>1795800</v>
      </c>
      <c r="I797" s="307">
        <f t="shared" si="41"/>
        <v>1672800.0000000002</v>
      </c>
      <c r="J797" s="305"/>
      <c r="K797" s="305"/>
    </row>
    <row r="798" spans="1:11">
      <c r="A798" s="305"/>
      <c r="B798" s="312" t="s">
        <v>858</v>
      </c>
      <c r="C798" s="313" t="s">
        <v>13</v>
      </c>
      <c r="D798" s="313">
        <v>50</v>
      </c>
      <c r="E798" s="314">
        <v>3210000</v>
      </c>
      <c r="F798" s="323"/>
      <c r="G798" s="323"/>
      <c r="H798" s="306">
        <f t="shared" si="40"/>
        <v>2343300</v>
      </c>
      <c r="I798" s="307">
        <f t="shared" si="41"/>
        <v>2182800</v>
      </c>
      <c r="J798" s="305"/>
      <c r="K798" s="305"/>
    </row>
    <row r="799" spans="1:11">
      <c r="A799" s="305"/>
      <c r="B799" s="312" t="s">
        <v>861</v>
      </c>
      <c r="C799" s="313" t="s">
        <v>823</v>
      </c>
      <c r="D799" s="313">
        <v>50</v>
      </c>
      <c r="E799" s="314">
        <v>3840000</v>
      </c>
      <c r="F799" s="323"/>
      <c r="G799" s="323"/>
      <c r="H799" s="306">
        <f t="shared" si="40"/>
        <v>2803200</v>
      </c>
      <c r="I799" s="307">
        <f t="shared" si="41"/>
        <v>2611200</v>
      </c>
      <c r="J799" s="305"/>
      <c r="K799" s="305"/>
    </row>
    <row r="800" spans="1:11">
      <c r="A800" s="305"/>
      <c r="B800" s="312" t="s">
        <v>861</v>
      </c>
      <c r="C800" s="313" t="s">
        <v>23</v>
      </c>
      <c r="D800" s="313">
        <v>50</v>
      </c>
      <c r="E800" s="314">
        <v>5030000</v>
      </c>
      <c r="F800" s="323"/>
      <c r="G800" s="323"/>
      <c r="H800" s="306">
        <f t="shared" si="40"/>
        <v>3671900</v>
      </c>
      <c r="I800" s="307">
        <f t="shared" si="41"/>
        <v>3420400.0000000005</v>
      </c>
      <c r="J800" s="305"/>
      <c r="K800" s="305"/>
    </row>
    <row r="801" spans="1:11">
      <c r="A801" s="305"/>
      <c r="B801" s="312" t="s">
        <v>864</v>
      </c>
      <c r="C801" s="313" t="s">
        <v>25</v>
      </c>
      <c r="D801" s="313">
        <v>65</v>
      </c>
      <c r="E801" s="314">
        <v>6720000</v>
      </c>
      <c r="F801" s="323"/>
      <c r="G801" s="323"/>
      <c r="H801" s="306">
        <f t="shared" si="40"/>
        <v>4905600</v>
      </c>
      <c r="I801" s="307">
        <f t="shared" si="41"/>
        <v>4569600</v>
      </c>
      <c r="J801" s="305"/>
      <c r="K801" s="305"/>
    </row>
    <row r="802" spans="1:11">
      <c r="A802" s="305"/>
      <c r="B802" s="312" t="s">
        <v>866</v>
      </c>
      <c r="C802" s="313" t="s">
        <v>28</v>
      </c>
      <c r="D802" s="313">
        <v>65</v>
      </c>
      <c r="E802" s="314">
        <v>8930000</v>
      </c>
      <c r="F802" s="323"/>
      <c r="G802" s="323"/>
      <c r="H802" s="306">
        <f t="shared" si="40"/>
        <v>6518900</v>
      </c>
      <c r="I802" s="307">
        <f t="shared" si="41"/>
        <v>6072400</v>
      </c>
      <c r="J802" s="305"/>
      <c r="K802" s="305"/>
    </row>
    <row r="803" spans="1:11">
      <c r="A803" s="305"/>
      <c r="B803" s="317" t="s">
        <v>868</v>
      </c>
      <c r="C803" s="318" t="s">
        <v>31</v>
      </c>
      <c r="D803" s="318">
        <v>65</v>
      </c>
      <c r="E803" s="324">
        <v>11760000</v>
      </c>
      <c r="F803" s="408"/>
      <c r="G803" s="408"/>
      <c r="H803" s="306">
        <f t="shared" si="40"/>
        <v>8584800</v>
      </c>
      <c r="I803" s="307">
        <f t="shared" si="41"/>
        <v>7996800.0000000009</v>
      </c>
      <c r="J803" s="305"/>
      <c r="K803" s="305"/>
    </row>
    <row r="804" spans="1:11">
      <c r="A804" s="305"/>
      <c r="B804" s="283"/>
      <c r="C804" s="283"/>
      <c r="D804" s="283"/>
      <c r="E804" s="283"/>
      <c r="F804" s="283"/>
      <c r="G804" s="283"/>
      <c r="H804" s="306">
        <f t="shared" si="40"/>
        <v>0</v>
      </c>
      <c r="I804" s="307">
        <f t="shared" si="41"/>
        <v>0</v>
      </c>
      <c r="J804" s="305"/>
      <c r="K804" s="305"/>
    </row>
    <row r="805" spans="1:11">
      <c r="A805" s="305"/>
      <c r="B805" s="459" t="s">
        <v>834</v>
      </c>
      <c r="C805" s="460"/>
      <c r="D805" s="460"/>
      <c r="E805" s="285" t="s">
        <v>919</v>
      </c>
      <c r="F805" s="285"/>
      <c r="G805" s="285"/>
      <c r="H805" s="309" t="s">
        <v>917</v>
      </c>
      <c r="I805" s="309" t="s">
        <v>918</v>
      </c>
      <c r="J805" s="305"/>
      <c r="K805" s="305"/>
    </row>
    <row r="806" spans="1:11">
      <c r="A806" s="305"/>
      <c r="B806" s="325" t="s">
        <v>872</v>
      </c>
      <c r="C806" s="326"/>
      <c r="D806" s="327"/>
      <c r="E806" s="286">
        <v>1750000</v>
      </c>
      <c r="F806" s="407"/>
      <c r="G806" s="407"/>
      <c r="H806" s="306">
        <f t="shared" si="40"/>
        <v>1277500</v>
      </c>
      <c r="I806" s="307">
        <f t="shared" si="41"/>
        <v>1190000</v>
      </c>
      <c r="J806" s="305"/>
      <c r="K806" s="305"/>
    </row>
    <row r="807" spans="1:11">
      <c r="A807" s="305"/>
      <c r="B807" s="305"/>
      <c r="C807" s="305"/>
      <c r="D807" s="305"/>
      <c r="E807" s="305"/>
      <c r="F807" s="305"/>
      <c r="G807" s="305"/>
      <c r="H807" s="306">
        <f t="shared" si="40"/>
        <v>0</v>
      </c>
      <c r="I807" s="307">
        <f t="shared" si="41"/>
        <v>0</v>
      </c>
      <c r="J807" s="305"/>
      <c r="K807" s="305"/>
    </row>
    <row r="808" spans="1:11">
      <c r="A808" s="305"/>
      <c r="B808" s="459" t="s">
        <v>805</v>
      </c>
      <c r="C808" s="460"/>
      <c r="D808" s="460"/>
      <c r="E808" s="284"/>
      <c r="F808" s="284"/>
      <c r="G808" s="284"/>
      <c r="H808" s="306">
        <f t="shared" si="40"/>
        <v>0</v>
      </c>
      <c r="I808" s="307">
        <f t="shared" si="41"/>
        <v>0</v>
      </c>
      <c r="J808" s="305"/>
      <c r="K808" s="305"/>
    </row>
    <row r="809" spans="1:11">
      <c r="A809" s="305"/>
      <c r="B809" s="308" t="s">
        <v>2</v>
      </c>
      <c r="C809" s="328" t="s">
        <v>3</v>
      </c>
      <c r="D809" s="329"/>
      <c r="E809" s="285" t="s">
        <v>919</v>
      </c>
      <c r="F809" s="285"/>
      <c r="G809" s="285"/>
      <c r="H809" s="309" t="s">
        <v>917</v>
      </c>
      <c r="I809" s="309" t="s">
        <v>918</v>
      </c>
      <c r="J809" s="305"/>
      <c r="K809" s="305"/>
    </row>
    <row r="810" spans="1:11">
      <c r="A810" s="305"/>
      <c r="B810" s="330" t="s">
        <v>806</v>
      </c>
      <c r="C810" s="331" t="s">
        <v>407</v>
      </c>
      <c r="D810" s="332"/>
      <c r="E810" s="333">
        <v>340000</v>
      </c>
      <c r="F810" s="409"/>
      <c r="G810" s="409"/>
      <c r="H810" s="306">
        <f t="shared" si="40"/>
        <v>248200</v>
      </c>
      <c r="I810" s="307">
        <f t="shared" si="41"/>
        <v>231200.00000000003</v>
      </c>
      <c r="J810" s="305"/>
      <c r="K810" s="305"/>
    </row>
    <row r="811" spans="1:11">
      <c r="A811" s="305"/>
      <c r="B811" s="334" t="s">
        <v>808</v>
      </c>
      <c r="C811" s="335" t="s">
        <v>411</v>
      </c>
      <c r="D811" s="336"/>
      <c r="E811" s="337">
        <v>400000</v>
      </c>
      <c r="F811" s="323"/>
      <c r="G811" s="323"/>
      <c r="H811" s="306">
        <f t="shared" si="40"/>
        <v>292000</v>
      </c>
      <c r="I811" s="307">
        <f t="shared" si="41"/>
        <v>272000</v>
      </c>
      <c r="J811" s="305"/>
      <c r="K811" s="305"/>
    </row>
    <row r="812" spans="1:11">
      <c r="A812" s="305"/>
      <c r="B812" s="334" t="s">
        <v>811</v>
      </c>
      <c r="C812" s="335" t="s">
        <v>415</v>
      </c>
      <c r="D812" s="336"/>
      <c r="E812" s="337">
        <v>470000</v>
      </c>
      <c r="F812" s="323"/>
      <c r="G812" s="323"/>
      <c r="H812" s="306">
        <f t="shared" si="40"/>
        <v>343100</v>
      </c>
      <c r="I812" s="307">
        <f t="shared" si="41"/>
        <v>319600</v>
      </c>
      <c r="J812" s="305"/>
      <c r="K812" s="305"/>
    </row>
    <row r="813" spans="1:11">
      <c r="A813" s="305"/>
      <c r="B813" s="334" t="s">
        <v>813</v>
      </c>
      <c r="C813" s="335" t="s">
        <v>814</v>
      </c>
      <c r="D813" s="336"/>
      <c r="E813" s="337">
        <v>600000</v>
      </c>
      <c r="F813" s="323"/>
      <c r="G813" s="323"/>
      <c r="H813" s="306">
        <f t="shared" si="40"/>
        <v>438000</v>
      </c>
      <c r="I813" s="307">
        <f t="shared" si="41"/>
        <v>408000.00000000006</v>
      </c>
      <c r="J813" s="305"/>
      <c r="K813" s="305"/>
    </row>
    <row r="814" spans="1:11">
      <c r="A814" s="305"/>
      <c r="B814" s="334" t="s">
        <v>815</v>
      </c>
      <c r="C814" s="335" t="s">
        <v>681</v>
      </c>
      <c r="D814" s="336"/>
      <c r="E814" s="337">
        <v>960000</v>
      </c>
      <c r="F814" s="323"/>
      <c r="G814" s="323"/>
      <c r="H814" s="306">
        <f t="shared" si="40"/>
        <v>700800</v>
      </c>
      <c r="I814" s="307">
        <f t="shared" si="41"/>
        <v>652800</v>
      </c>
      <c r="J814" s="305"/>
      <c r="K814" s="305"/>
    </row>
    <row r="815" spans="1:11">
      <c r="A815" s="305"/>
      <c r="B815" s="334" t="s">
        <v>817</v>
      </c>
      <c r="C815" s="335" t="s">
        <v>818</v>
      </c>
      <c r="D815" s="336"/>
      <c r="E815" s="337">
        <v>1020000</v>
      </c>
      <c r="F815" s="323"/>
      <c r="G815" s="323"/>
      <c r="H815" s="306">
        <f t="shared" si="40"/>
        <v>744600</v>
      </c>
      <c r="I815" s="307">
        <f t="shared" si="41"/>
        <v>693600</v>
      </c>
      <c r="J815" s="305"/>
      <c r="K815" s="305"/>
    </row>
    <row r="816" spans="1:11">
      <c r="A816" s="305"/>
      <c r="B816" s="334" t="s">
        <v>820</v>
      </c>
      <c r="C816" s="335" t="s">
        <v>686</v>
      </c>
      <c r="D816" s="336"/>
      <c r="E816" s="337">
        <v>1190000</v>
      </c>
      <c r="F816" s="323"/>
      <c r="G816" s="323"/>
      <c r="H816" s="306">
        <f t="shared" si="40"/>
        <v>868700</v>
      </c>
      <c r="I816" s="307">
        <f t="shared" si="41"/>
        <v>809200</v>
      </c>
      <c r="J816" s="305"/>
      <c r="K816" s="305"/>
    </row>
    <row r="817" spans="1:11">
      <c r="A817" s="305"/>
      <c r="B817" s="334" t="s">
        <v>821</v>
      </c>
      <c r="C817" s="335" t="s">
        <v>690</v>
      </c>
      <c r="D817" s="336"/>
      <c r="E817" s="337">
        <v>1470000</v>
      </c>
      <c r="F817" s="323"/>
      <c r="G817" s="323"/>
      <c r="H817" s="306">
        <f t="shared" si="40"/>
        <v>1073100</v>
      </c>
      <c r="I817" s="307">
        <f t="shared" si="41"/>
        <v>999600.00000000012</v>
      </c>
      <c r="J817" s="305"/>
      <c r="K817" s="305"/>
    </row>
    <row r="818" spans="1:11">
      <c r="A818" s="305"/>
      <c r="B818" s="334" t="s">
        <v>824</v>
      </c>
      <c r="C818" s="335" t="s">
        <v>825</v>
      </c>
      <c r="D818" s="336"/>
      <c r="E818" s="337">
        <v>1790000</v>
      </c>
      <c r="F818" s="323"/>
      <c r="G818" s="323"/>
      <c r="H818" s="306">
        <f t="shared" si="40"/>
        <v>1306700</v>
      </c>
      <c r="I818" s="307">
        <f t="shared" si="41"/>
        <v>1217200</v>
      </c>
      <c r="J818" s="305"/>
      <c r="K818" s="305"/>
    </row>
    <row r="819" spans="1:11">
      <c r="A819" s="305"/>
      <c r="B819" s="334" t="s">
        <v>826</v>
      </c>
      <c r="C819" s="335" t="s">
        <v>694</v>
      </c>
      <c r="D819" s="336"/>
      <c r="E819" s="337">
        <v>1940000</v>
      </c>
      <c r="F819" s="323"/>
      <c r="G819" s="323"/>
      <c r="H819" s="306">
        <f t="shared" si="40"/>
        <v>1416200</v>
      </c>
      <c r="I819" s="307">
        <f t="shared" si="41"/>
        <v>1319200</v>
      </c>
      <c r="J819" s="305"/>
      <c r="K819" s="305"/>
    </row>
    <row r="820" spans="1:11">
      <c r="A820" s="305"/>
      <c r="B820" s="334" t="s">
        <v>828</v>
      </c>
      <c r="C820" s="335" t="s">
        <v>698</v>
      </c>
      <c r="D820" s="336"/>
      <c r="E820" s="337">
        <v>2420000</v>
      </c>
      <c r="F820" s="323"/>
      <c r="G820" s="323"/>
      <c r="H820" s="306">
        <f t="shared" si="40"/>
        <v>1766600</v>
      </c>
      <c r="I820" s="307">
        <f t="shared" si="41"/>
        <v>1645600.0000000002</v>
      </c>
      <c r="J820" s="305"/>
      <c r="K820" s="305"/>
    </row>
    <row r="821" spans="1:11">
      <c r="A821" s="305"/>
      <c r="B821" s="334" t="s">
        <v>830</v>
      </c>
      <c r="C821" s="335" t="s">
        <v>702</v>
      </c>
      <c r="D821" s="336"/>
      <c r="E821" s="337">
        <v>3020000</v>
      </c>
      <c r="F821" s="323"/>
      <c r="G821" s="323"/>
      <c r="H821" s="306">
        <f t="shared" si="40"/>
        <v>2204600</v>
      </c>
      <c r="I821" s="307">
        <f t="shared" si="41"/>
        <v>2053600.0000000002</v>
      </c>
      <c r="J821" s="305"/>
      <c r="K821" s="305"/>
    </row>
    <row r="822" spans="1:11">
      <c r="A822" s="305"/>
      <c r="B822" s="334" t="s">
        <v>832</v>
      </c>
      <c r="C822" s="335" t="s">
        <v>833</v>
      </c>
      <c r="D822" s="336"/>
      <c r="E822" s="337">
        <v>3260000</v>
      </c>
      <c r="F822" s="323"/>
      <c r="G822" s="323"/>
      <c r="H822" s="306">
        <f t="shared" si="40"/>
        <v>2379800</v>
      </c>
      <c r="I822" s="307">
        <f t="shared" si="41"/>
        <v>2216800</v>
      </c>
      <c r="J822" s="305"/>
      <c r="K822" s="305"/>
    </row>
    <row r="823" spans="1:11">
      <c r="A823" s="305"/>
      <c r="B823" s="459" t="s">
        <v>834</v>
      </c>
      <c r="C823" s="460"/>
      <c r="D823" s="460"/>
      <c r="E823" s="285" t="s">
        <v>919</v>
      </c>
      <c r="F823" s="285"/>
      <c r="G823" s="285"/>
      <c r="H823" s="309" t="s">
        <v>917</v>
      </c>
      <c r="I823" s="309" t="s">
        <v>918</v>
      </c>
      <c r="J823" s="305"/>
      <c r="K823" s="305"/>
    </row>
    <row r="824" spans="1:11">
      <c r="A824" s="305"/>
      <c r="B824" s="338" t="s">
        <v>836</v>
      </c>
      <c r="C824" s="339"/>
      <c r="D824" s="332"/>
      <c r="E824" s="340">
        <v>635000</v>
      </c>
      <c r="F824" s="410"/>
      <c r="G824" s="410"/>
      <c r="H824" s="306">
        <f t="shared" si="40"/>
        <v>463550</v>
      </c>
      <c r="I824" s="307">
        <f t="shared" si="41"/>
        <v>431800.00000000006</v>
      </c>
      <c r="J824" s="305"/>
      <c r="K824" s="305"/>
    </row>
    <row r="825" spans="1:11">
      <c r="A825" s="305"/>
      <c r="B825" s="341" t="s">
        <v>991</v>
      </c>
      <c r="C825" s="342"/>
      <c r="D825" s="336"/>
      <c r="E825" s="314">
        <v>950000</v>
      </c>
      <c r="F825" s="323"/>
      <c r="G825" s="323"/>
      <c r="H825" s="306">
        <f t="shared" si="40"/>
        <v>693500</v>
      </c>
      <c r="I825" s="307">
        <f t="shared" si="41"/>
        <v>646000</v>
      </c>
      <c r="J825" s="305"/>
      <c r="K825" s="305"/>
    </row>
    <row r="826" spans="1:11">
      <c r="A826" s="305"/>
      <c r="B826" s="341" t="s">
        <v>839</v>
      </c>
      <c r="C826" s="342"/>
      <c r="D826" s="336"/>
      <c r="E826" s="340">
        <v>295000</v>
      </c>
      <c r="F826" s="410"/>
      <c r="G826" s="410"/>
      <c r="H826" s="306">
        <f t="shared" si="40"/>
        <v>215350</v>
      </c>
      <c r="I826" s="307">
        <f t="shared" si="41"/>
        <v>200600</v>
      </c>
      <c r="J826" s="305"/>
      <c r="K826" s="305"/>
    </row>
    <row r="827" spans="1:11">
      <c r="A827" s="305"/>
      <c r="B827" s="341" t="s">
        <v>840</v>
      </c>
      <c r="C827" s="343"/>
      <c r="D827" s="336"/>
      <c r="E827" s="340">
        <v>295000</v>
      </c>
      <c r="F827" s="410"/>
      <c r="G827" s="410"/>
      <c r="H827" s="306">
        <f t="shared" si="40"/>
        <v>215350</v>
      </c>
      <c r="I827" s="307">
        <f t="shared" si="41"/>
        <v>200600</v>
      </c>
      <c r="J827" s="305"/>
      <c r="K827" s="305"/>
    </row>
    <row r="828" spans="1:11">
      <c r="A828" s="305"/>
      <c r="B828" s="341" t="s">
        <v>842</v>
      </c>
      <c r="C828" s="342"/>
      <c r="D828" s="336"/>
      <c r="E828" s="340">
        <v>295000</v>
      </c>
      <c r="F828" s="410"/>
      <c r="G828" s="410"/>
      <c r="H828" s="306">
        <f t="shared" si="40"/>
        <v>215350</v>
      </c>
      <c r="I828" s="307">
        <f t="shared" si="41"/>
        <v>200600</v>
      </c>
      <c r="J828" s="305"/>
      <c r="K828" s="305"/>
    </row>
    <row r="829" spans="1:11">
      <c r="A829" s="305"/>
      <c r="B829" s="341" t="s">
        <v>844</v>
      </c>
      <c r="C829" s="342"/>
      <c r="D829" s="336"/>
      <c r="E829" s="340">
        <v>4300000</v>
      </c>
      <c r="F829" s="410"/>
      <c r="G829" s="410"/>
      <c r="H829" s="306">
        <f t="shared" si="40"/>
        <v>3139000</v>
      </c>
      <c r="I829" s="307">
        <f t="shared" si="41"/>
        <v>2924000</v>
      </c>
      <c r="J829" s="305"/>
      <c r="K829" s="305"/>
    </row>
    <row r="830" spans="1:11">
      <c r="A830" s="305"/>
      <c r="B830" s="341" t="s">
        <v>845</v>
      </c>
      <c r="C830" s="342"/>
      <c r="D830" s="336"/>
      <c r="E830" s="340">
        <v>4500000</v>
      </c>
      <c r="F830" s="410"/>
      <c r="G830" s="410"/>
      <c r="H830" s="306">
        <f t="shared" ref="H830:H847" si="42">E830*73%</f>
        <v>3285000</v>
      </c>
      <c r="I830" s="307">
        <f t="shared" ref="I830:I847" si="43">E830*68%</f>
        <v>3060000</v>
      </c>
      <c r="J830" s="305"/>
      <c r="K830" s="305"/>
    </row>
    <row r="831" spans="1:11">
      <c r="A831" s="305"/>
      <c r="B831" s="341" t="s">
        <v>847</v>
      </c>
      <c r="C831" s="342"/>
      <c r="D831" s="336"/>
      <c r="E831" s="340">
        <v>6100000</v>
      </c>
      <c r="F831" s="410"/>
      <c r="G831" s="410"/>
      <c r="H831" s="306">
        <f t="shared" si="42"/>
        <v>4453000</v>
      </c>
      <c r="I831" s="307">
        <f t="shared" si="43"/>
        <v>4148000.0000000005</v>
      </c>
      <c r="J831" s="305"/>
      <c r="K831" s="305"/>
    </row>
    <row r="832" spans="1:11">
      <c r="A832" s="305"/>
      <c r="B832" s="341" t="s">
        <v>848</v>
      </c>
      <c r="C832" s="342"/>
      <c r="D832" s="336"/>
      <c r="E832" s="340">
        <v>7300000</v>
      </c>
      <c r="F832" s="410"/>
      <c r="G832" s="410"/>
      <c r="H832" s="306">
        <f t="shared" si="42"/>
        <v>5329000</v>
      </c>
      <c r="I832" s="307">
        <f t="shared" si="43"/>
        <v>4964000</v>
      </c>
      <c r="J832" s="305"/>
      <c r="K832" s="305"/>
    </row>
    <row r="833" spans="1:11">
      <c r="A833" s="305"/>
      <c r="B833" s="341" t="s">
        <v>850</v>
      </c>
      <c r="C833" s="342"/>
      <c r="D833" s="336"/>
      <c r="E833" s="340">
        <v>500000</v>
      </c>
      <c r="F833" s="410"/>
      <c r="G833" s="410"/>
      <c r="H833" s="306">
        <f t="shared" si="42"/>
        <v>365000</v>
      </c>
      <c r="I833" s="307">
        <f t="shared" si="43"/>
        <v>340000</v>
      </c>
      <c r="J833" s="305"/>
      <c r="K833" s="305"/>
    </row>
    <row r="834" spans="1:11">
      <c r="A834" s="305"/>
      <c r="B834" s="341" t="s">
        <v>852</v>
      </c>
      <c r="C834" s="342"/>
      <c r="D834" s="336"/>
      <c r="E834" s="340">
        <v>839000</v>
      </c>
      <c r="F834" s="410"/>
      <c r="G834" s="410"/>
      <c r="H834" s="306">
        <f t="shared" si="42"/>
        <v>612470</v>
      </c>
      <c r="I834" s="307">
        <f t="shared" si="43"/>
        <v>570520</v>
      </c>
      <c r="J834" s="305"/>
      <c r="K834" s="305"/>
    </row>
    <row r="835" spans="1:11">
      <c r="A835" s="305"/>
      <c r="B835" s="341" t="s">
        <v>854</v>
      </c>
      <c r="C835" s="342"/>
      <c r="D835" s="336"/>
      <c r="E835" s="340">
        <v>1800000</v>
      </c>
      <c r="F835" s="410"/>
      <c r="G835" s="410"/>
      <c r="H835" s="306">
        <f t="shared" si="42"/>
        <v>1314000</v>
      </c>
      <c r="I835" s="307">
        <f t="shared" si="43"/>
        <v>1224000</v>
      </c>
      <c r="J835" s="305"/>
      <c r="K835" s="305"/>
    </row>
    <row r="836" spans="1:11">
      <c r="A836" s="305"/>
      <c r="B836" s="341" t="s">
        <v>855</v>
      </c>
      <c r="C836" s="342"/>
      <c r="D836" s="336"/>
      <c r="E836" s="340">
        <v>2300000</v>
      </c>
      <c r="F836" s="410"/>
      <c r="G836" s="410"/>
      <c r="H836" s="306">
        <f t="shared" si="42"/>
        <v>1679000</v>
      </c>
      <c r="I836" s="307">
        <f t="shared" si="43"/>
        <v>1564000</v>
      </c>
      <c r="J836" s="305"/>
      <c r="K836" s="305"/>
    </row>
    <row r="837" spans="1:11">
      <c r="A837" s="305"/>
      <c r="B837" s="341" t="s">
        <v>857</v>
      </c>
      <c r="C837" s="342"/>
      <c r="D837" s="336"/>
      <c r="E837" s="340">
        <v>490000</v>
      </c>
      <c r="F837" s="410"/>
      <c r="G837" s="410"/>
      <c r="H837" s="306">
        <f t="shared" si="42"/>
        <v>357700</v>
      </c>
      <c r="I837" s="307">
        <f t="shared" si="43"/>
        <v>333200</v>
      </c>
      <c r="J837" s="305"/>
      <c r="K837" s="305"/>
    </row>
    <row r="838" spans="1:11">
      <c r="A838" s="305"/>
      <c r="B838" s="341" t="s">
        <v>859</v>
      </c>
      <c r="C838" s="342"/>
      <c r="D838" s="336"/>
      <c r="E838" s="340">
        <v>545000</v>
      </c>
      <c r="F838" s="410"/>
      <c r="G838" s="410"/>
      <c r="H838" s="306">
        <f t="shared" si="42"/>
        <v>397850</v>
      </c>
      <c r="I838" s="307">
        <f t="shared" si="43"/>
        <v>370600</v>
      </c>
      <c r="J838" s="305"/>
      <c r="K838" s="305"/>
    </row>
    <row r="839" spans="1:11">
      <c r="A839" s="305"/>
      <c r="B839" s="341" t="s">
        <v>860</v>
      </c>
      <c r="C839" s="342"/>
      <c r="D839" s="336"/>
      <c r="E839" s="340">
        <v>980000</v>
      </c>
      <c r="F839" s="410"/>
      <c r="G839" s="410"/>
      <c r="H839" s="306">
        <f t="shared" si="42"/>
        <v>715400</v>
      </c>
      <c r="I839" s="307">
        <f t="shared" si="43"/>
        <v>666400</v>
      </c>
      <c r="J839" s="305"/>
      <c r="K839" s="305"/>
    </row>
    <row r="840" spans="1:11">
      <c r="A840" s="305"/>
      <c r="B840" s="341" t="s">
        <v>862</v>
      </c>
      <c r="C840" s="342"/>
      <c r="D840" s="336"/>
      <c r="E840" s="340">
        <v>1300000</v>
      </c>
      <c r="F840" s="410"/>
      <c r="G840" s="410"/>
      <c r="H840" s="306">
        <f t="shared" si="42"/>
        <v>949000</v>
      </c>
      <c r="I840" s="307">
        <f t="shared" si="43"/>
        <v>884000.00000000012</v>
      </c>
      <c r="J840" s="305"/>
      <c r="K840" s="305"/>
    </row>
    <row r="841" spans="1:11">
      <c r="A841" s="305"/>
      <c r="B841" s="341" t="s">
        <v>863</v>
      </c>
      <c r="C841" s="342"/>
      <c r="D841" s="336"/>
      <c r="E841" s="340">
        <v>790000</v>
      </c>
      <c r="F841" s="410"/>
      <c r="G841" s="410"/>
      <c r="H841" s="306">
        <f t="shared" si="42"/>
        <v>576700</v>
      </c>
      <c r="I841" s="307">
        <f t="shared" si="43"/>
        <v>537200</v>
      </c>
      <c r="J841" s="305"/>
      <c r="K841" s="305"/>
    </row>
    <row r="842" spans="1:11">
      <c r="A842" s="305"/>
      <c r="B842" s="341" t="s">
        <v>865</v>
      </c>
      <c r="C842" s="342"/>
      <c r="D842" s="336"/>
      <c r="E842" s="340">
        <v>850000</v>
      </c>
      <c r="F842" s="410"/>
      <c r="G842" s="410"/>
      <c r="H842" s="306">
        <f t="shared" si="42"/>
        <v>620500</v>
      </c>
      <c r="I842" s="307">
        <f t="shared" si="43"/>
        <v>578000</v>
      </c>
      <c r="J842" s="305"/>
      <c r="K842" s="305"/>
    </row>
    <row r="843" spans="1:11">
      <c r="A843" s="305"/>
      <c r="B843" s="341" t="s">
        <v>867</v>
      </c>
      <c r="C843" s="342"/>
      <c r="D843" s="336"/>
      <c r="E843" s="340">
        <v>1450000</v>
      </c>
      <c r="F843" s="410"/>
      <c r="G843" s="410"/>
      <c r="H843" s="306">
        <f t="shared" si="42"/>
        <v>1058500</v>
      </c>
      <c r="I843" s="307">
        <f t="shared" si="43"/>
        <v>986000.00000000012</v>
      </c>
      <c r="J843" s="305"/>
      <c r="K843" s="305"/>
    </row>
    <row r="844" spans="1:11">
      <c r="A844" s="305"/>
      <c r="B844" s="341" t="s">
        <v>869</v>
      </c>
      <c r="C844" s="342"/>
      <c r="D844" s="336"/>
      <c r="E844" s="340">
        <v>1615000</v>
      </c>
      <c r="F844" s="410"/>
      <c r="G844" s="410"/>
      <c r="H844" s="306">
        <f t="shared" si="42"/>
        <v>1178950</v>
      </c>
      <c r="I844" s="307">
        <f t="shared" si="43"/>
        <v>1098200</v>
      </c>
      <c r="J844" s="305"/>
      <c r="K844" s="305"/>
    </row>
    <row r="845" spans="1:11">
      <c r="A845" s="305"/>
      <c r="B845" s="341" t="s">
        <v>870</v>
      </c>
      <c r="C845" s="342"/>
      <c r="D845" s="336"/>
      <c r="E845" s="340">
        <v>1300000</v>
      </c>
      <c r="F845" s="410"/>
      <c r="G845" s="410"/>
      <c r="H845" s="306">
        <f t="shared" si="42"/>
        <v>949000</v>
      </c>
      <c r="I845" s="307">
        <f t="shared" si="43"/>
        <v>884000.00000000012</v>
      </c>
      <c r="J845" s="305"/>
      <c r="K845" s="305"/>
    </row>
    <row r="846" spans="1:11">
      <c r="A846" s="305"/>
      <c r="B846" s="341" t="s">
        <v>871</v>
      </c>
      <c r="C846" s="342"/>
      <c r="D846" s="336"/>
      <c r="E846" s="340">
        <v>1400000</v>
      </c>
      <c r="F846" s="410"/>
      <c r="G846" s="410"/>
      <c r="H846" s="306">
        <f t="shared" si="42"/>
        <v>1022000</v>
      </c>
      <c r="I846" s="307">
        <f t="shared" si="43"/>
        <v>952000.00000000012</v>
      </c>
      <c r="J846" s="305"/>
      <c r="K846" s="305"/>
    </row>
    <row r="847" spans="1:11">
      <c r="A847" s="305"/>
      <c r="B847" s="344" t="s">
        <v>873</v>
      </c>
      <c r="C847" s="345"/>
      <c r="D847" s="346"/>
      <c r="E847" s="347">
        <v>1600000</v>
      </c>
      <c r="F847" s="411"/>
      <c r="G847" s="411"/>
      <c r="H847" s="306">
        <f t="shared" si="42"/>
        <v>1168000</v>
      </c>
      <c r="I847" s="307">
        <f t="shared" si="43"/>
        <v>1088000</v>
      </c>
      <c r="J847" s="305"/>
      <c r="K847" s="305"/>
    </row>
    <row r="848" spans="1:11">
      <c r="A848" s="305"/>
      <c r="B848" s="305"/>
      <c r="C848" s="305"/>
      <c r="D848" s="305"/>
      <c r="E848" s="305"/>
      <c r="F848" s="305"/>
      <c r="G848" s="305"/>
      <c r="H848" s="348"/>
      <c r="I848" s="348"/>
      <c r="J848" s="305"/>
      <c r="K848" s="305"/>
    </row>
    <row r="849" spans="1:11" ht="20.25">
      <c r="A849" s="305"/>
      <c r="B849" s="443" t="s">
        <v>992</v>
      </c>
      <c r="C849" s="443"/>
      <c r="D849" s="443"/>
      <c r="E849" s="443"/>
      <c r="F849" s="443"/>
      <c r="G849" s="443"/>
      <c r="H849" s="443"/>
      <c r="I849" s="443"/>
      <c r="J849" s="443"/>
      <c r="K849" s="443"/>
    </row>
    <row r="850" spans="1:11">
      <c r="A850" s="305"/>
      <c r="B850" s="444" t="s">
        <v>874</v>
      </c>
      <c r="C850" s="444"/>
      <c r="D850" s="444"/>
      <c r="E850" s="444"/>
      <c r="F850" s="444"/>
      <c r="G850" s="444"/>
      <c r="H850" s="444"/>
      <c r="I850" s="444"/>
      <c r="J850" s="444"/>
      <c r="K850" s="444"/>
    </row>
    <row r="851" spans="1:11" ht="15">
      <c r="A851" s="305"/>
      <c r="B851" s="445" t="s">
        <v>875</v>
      </c>
      <c r="C851" s="447" t="s">
        <v>876</v>
      </c>
      <c r="D851" s="448"/>
      <c r="E851" s="448"/>
      <c r="F851" s="448"/>
      <c r="G851" s="448"/>
      <c r="H851" s="448"/>
      <c r="I851" s="448"/>
      <c r="J851" s="449"/>
      <c r="K851" s="450" t="s">
        <v>877</v>
      </c>
    </row>
    <row r="852" spans="1:11" ht="31.5">
      <c r="A852" s="305"/>
      <c r="B852" s="446"/>
      <c r="C852" s="349" t="s">
        <v>878</v>
      </c>
      <c r="D852" s="349" t="s">
        <v>879</v>
      </c>
      <c r="E852" s="349" t="s">
        <v>880</v>
      </c>
      <c r="F852" s="349"/>
      <c r="G852" s="349"/>
      <c r="H852" s="350" t="s">
        <v>881</v>
      </c>
      <c r="I852" s="351" t="s">
        <v>882</v>
      </c>
      <c r="J852" s="352" t="s">
        <v>883</v>
      </c>
      <c r="K852" s="451"/>
    </row>
    <row r="853" spans="1:11">
      <c r="A853" s="305"/>
      <c r="B853" s="353" t="s">
        <v>884</v>
      </c>
      <c r="C853" s="354">
        <v>220</v>
      </c>
      <c r="D853" s="354">
        <v>2.2000000000000002</v>
      </c>
      <c r="E853" s="354">
        <v>220</v>
      </c>
      <c r="F853" s="354"/>
      <c r="G853" s="354"/>
      <c r="H853" s="355">
        <v>1</v>
      </c>
      <c r="I853" s="355">
        <v>0</v>
      </c>
      <c r="J853" s="354" t="s">
        <v>885</v>
      </c>
      <c r="K853" s="356">
        <v>22300000</v>
      </c>
    </row>
    <row r="854" spans="1:11">
      <c r="A854" s="305"/>
      <c r="B854" s="353" t="s">
        <v>886</v>
      </c>
      <c r="C854" s="354">
        <v>220</v>
      </c>
      <c r="D854" s="354">
        <v>3.7</v>
      </c>
      <c r="E854" s="354">
        <v>220</v>
      </c>
      <c r="F854" s="354"/>
      <c r="G854" s="354"/>
      <c r="H854" s="355">
        <v>1</v>
      </c>
      <c r="I854" s="355">
        <v>0</v>
      </c>
      <c r="J854" s="354" t="s">
        <v>885</v>
      </c>
      <c r="K854" s="356">
        <v>23700000</v>
      </c>
    </row>
    <row r="855" spans="1:11">
      <c r="A855" s="305"/>
      <c r="B855" s="353" t="s">
        <v>887</v>
      </c>
      <c r="C855" s="354">
        <v>220</v>
      </c>
      <c r="D855" s="354">
        <v>5.5</v>
      </c>
      <c r="E855" s="354">
        <v>220</v>
      </c>
      <c r="F855" s="354"/>
      <c r="G855" s="354"/>
      <c r="H855" s="355">
        <v>1</v>
      </c>
      <c r="I855" s="355">
        <v>0</v>
      </c>
      <c r="J855" s="354" t="s">
        <v>885</v>
      </c>
      <c r="K855" s="356">
        <v>24400000</v>
      </c>
    </row>
    <row r="856" spans="1:11">
      <c r="A856" s="305"/>
      <c r="B856" s="353" t="s">
        <v>888</v>
      </c>
      <c r="C856" s="354">
        <v>220</v>
      </c>
      <c r="D856" s="354">
        <v>7.5</v>
      </c>
      <c r="E856" s="354">
        <v>220</v>
      </c>
      <c r="F856" s="354"/>
      <c r="G856" s="354"/>
      <c r="H856" s="355">
        <v>1</v>
      </c>
      <c r="I856" s="355">
        <v>0</v>
      </c>
      <c r="J856" s="354" t="s">
        <v>885</v>
      </c>
      <c r="K856" s="356">
        <v>25700000</v>
      </c>
    </row>
    <row r="857" spans="1:11">
      <c r="A857" s="305"/>
      <c r="B857" s="353" t="s">
        <v>889</v>
      </c>
      <c r="C857" s="354">
        <v>220</v>
      </c>
      <c r="D857" s="357">
        <v>22</v>
      </c>
      <c r="E857" s="354">
        <v>220</v>
      </c>
      <c r="F857" s="354"/>
      <c r="G857" s="354"/>
      <c r="H857" s="355">
        <v>1</v>
      </c>
      <c r="I857" s="355">
        <v>0</v>
      </c>
      <c r="J857" s="354" t="s">
        <v>885</v>
      </c>
      <c r="K857" s="356">
        <v>44600000</v>
      </c>
    </row>
    <row r="858" spans="1:11">
      <c r="A858" s="305"/>
      <c r="B858" s="353" t="s">
        <v>890</v>
      </c>
      <c r="C858" s="358">
        <v>220</v>
      </c>
      <c r="D858" s="359">
        <v>30</v>
      </c>
      <c r="E858" s="354">
        <v>220</v>
      </c>
      <c r="F858" s="354"/>
      <c r="G858" s="354"/>
      <c r="H858" s="355">
        <v>1</v>
      </c>
      <c r="I858" s="355">
        <v>0</v>
      </c>
      <c r="J858" s="354" t="s">
        <v>885</v>
      </c>
      <c r="K858" s="356">
        <v>49300000</v>
      </c>
    </row>
    <row r="859" spans="1:11">
      <c r="A859" s="305"/>
      <c r="B859" s="353" t="s">
        <v>891</v>
      </c>
      <c r="C859" s="359">
        <v>220</v>
      </c>
      <c r="D859" s="359">
        <v>37</v>
      </c>
      <c r="E859" s="354">
        <v>220</v>
      </c>
      <c r="F859" s="354"/>
      <c r="G859" s="354"/>
      <c r="H859" s="355">
        <v>1</v>
      </c>
      <c r="I859" s="355">
        <v>0</v>
      </c>
      <c r="J859" s="354" t="s">
        <v>885</v>
      </c>
      <c r="K859" s="356">
        <v>51400000</v>
      </c>
    </row>
    <row r="860" spans="1:11">
      <c r="A860" s="305"/>
      <c r="B860" s="353" t="s">
        <v>892</v>
      </c>
      <c r="C860" s="359">
        <v>220</v>
      </c>
      <c r="D860" s="359">
        <v>56</v>
      </c>
      <c r="E860" s="354">
        <v>220</v>
      </c>
      <c r="F860" s="354"/>
      <c r="G860" s="354"/>
      <c r="H860" s="355">
        <v>1</v>
      </c>
      <c r="I860" s="355">
        <v>0</v>
      </c>
      <c r="J860" s="354" t="s">
        <v>885</v>
      </c>
      <c r="K860" s="356">
        <v>74300000</v>
      </c>
    </row>
    <row r="861" spans="1:11">
      <c r="A861" s="305"/>
      <c r="B861" s="353" t="s">
        <v>893</v>
      </c>
      <c r="C861" s="360">
        <v>220</v>
      </c>
      <c r="D861" s="360">
        <v>11</v>
      </c>
      <c r="E861" s="354">
        <v>220</v>
      </c>
      <c r="F861" s="354"/>
      <c r="G861" s="354"/>
      <c r="H861" s="355">
        <v>1</v>
      </c>
      <c r="I861" s="355">
        <v>0</v>
      </c>
      <c r="J861" s="354" t="s">
        <v>885</v>
      </c>
      <c r="K861" s="356">
        <v>27100000</v>
      </c>
    </row>
    <row r="862" spans="1:11">
      <c r="A862" s="305"/>
      <c r="B862" s="353" t="s">
        <v>894</v>
      </c>
      <c r="C862" s="360">
        <v>220</v>
      </c>
      <c r="D862" s="360">
        <v>15</v>
      </c>
      <c r="E862" s="354">
        <v>220</v>
      </c>
      <c r="F862" s="354"/>
      <c r="G862" s="354"/>
      <c r="H862" s="355">
        <v>1</v>
      </c>
      <c r="I862" s="355">
        <v>0</v>
      </c>
      <c r="J862" s="354" t="s">
        <v>885</v>
      </c>
      <c r="K862" s="356">
        <v>41200000</v>
      </c>
    </row>
    <row r="863" spans="1:11">
      <c r="A863" s="305"/>
      <c r="B863" s="353" t="s">
        <v>895</v>
      </c>
      <c r="C863" s="360">
        <v>220</v>
      </c>
      <c r="D863" s="360">
        <v>75</v>
      </c>
      <c r="E863" s="354">
        <v>220</v>
      </c>
      <c r="F863" s="354"/>
      <c r="G863" s="354"/>
      <c r="H863" s="355">
        <v>1</v>
      </c>
      <c r="I863" s="355">
        <v>0</v>
      </c>
      <c r="J863" s="354" t="s">
        <v>885</v>
      </c>
      <c r="K863" s="356">
        <v>87800000</v>
      </c>
    </row>
    <row r="864" spans="1:11">
      <c r="A864" s="305"/>
      <c r="B864" s="353" t="s">
        <v>896</v>
      </c>
      <c r="C864" s="360">
        <v>220</v>
      </c>
      <c r="D864" s="360">
        <v>112</v>
      </c>
      <c r="E864" s="354">
        <v>220</v>
      </c>
      <c r="F864" s="354"/>
      <c r="G864" s="354"/>
      <c r="H864" s="355">
        <v>1</v>
      </c>
      <c r="I864" s="355">
        <v>0</v>
      </c>
      <c r="J864" s="354" t="s">
        <v>885</v>
      </c>
      <c r="K864" s="356">
        <v>118200000</v>
      </c>
    </row>
    <row r="865" spans="1:11">
      <c r="A865" s="305"/>
      <c r="B865" s="353" t="s">
        <v>897</v>
      </c>
      <c r="C865" s="360">
        <v>220</v>
      </c>
      <c r="D865" s="360">
        <v>150</v>
      </c>
      <c r="E865" s="354">
        <v>220</v>
      </c>
      <c r="F865" s="354"/>
      <c r="G865" s="354"/>
      <c r="H865" s="355">
        <v>1</v>
      </c>
      <c r="I865" s="355">
        <v>0</v>
      </c>
      <c r="J865" s="354" t="s">
        <v>885</v>
      </c>
      <c r="K865" s="356">
        <v>209300000</v>
      </c>
    </row>
    <row r="866" spans="1:11">
      <c r="A866" s="305"/>
      <c r="B866" s="353" t="s">
        <v>898</v>
      </c>
      <c r="C866" s="360">
        <v>220</v>
      </c>
      <c r="D866" s="360">
        <v>98</v>
      </c>
      <c r="E866" s="354">
        <v>220</v>
      </c>
      <c r="F866" s="354"/>
      <c r="G866" s="354"/>
      <c r="H866" s="355">
        <v>1</v>
      </c>
      <c r="I866" s="355">
        <v>0</v>
      </c>
      <c r="J866" s="354" t="s">
        <v>885</v>
      </c>
      <c r="K866" s="356">
        <v>118200000</v>
      </c>
    </row>
    <row r="867" spans="1:11">
      <c r="A867" s="305"/>
      <c r="B867" s="353" t="s">
        <v>899</v>
      </c>
      <c r="C867" s="360">
        <v>220</v>
      </c>
      <c r="D867" s="360">
        <v>187</v>
      </c>
      <c r="E867" s="354">
        <v>220</v>
      </c>
      <c r="F867" s="354"/>
      <c r="G867" s="354"/>
      <c r="H867" s="355">
        <v>1</v>
      </c>
      <c r="I867" s="355">
        <v>0</v>
      </c>
      <c r="J867" s="354" t="s">
        <v>885</v>
      </c>
      <c r="K867" s="356">
        <v>226100000</v>
      </c>
    </row>
    <row r="868" spans="1:11">
      <c r="A868" s="305"/>
      <c r="B868" s="353" t="s">
        <v>900</v>
      </c>
      <c r="C868" s="360">
        <v>220</v>
      </c>
      <c r="D868" s="360">
        <v>225</v>
      </c>
      <c r="E868" s="354">
        <v>220</v>
      </c>
      <c r="F868" s="354"/>
      <c r="G868" s="354"/>
      <c r="H868" s="355">
        <v>1</v>
      </c>
      <c r="I868" s="355">
        <v>0</v>
      </c>
      <c r="J868" s="354" t="s">
        <v>885</v>
      </c>
      <c r="K868" s="356">
        <v>290300000</v>
      </c>
    </row>
    <row r="869" spans="1:11">
      <c r="A869" s="305"/>
      <c r="B869" s="353" t="s">
        <v>884</v>
      </c>
      <c r="C869" s="360">
        <v>220</v>
      </c>
      <c r="D869" s="360">
        <v>2.2000000000000002</v>
      </c>
      <c r="E869" s="354">
        <v>220</v>
      </c>
      <c r="F869" s="354"/>
      <c r="G869" s="354"/>
      <c r="H869" s="355">
        <v>1</v>
      </c>
      <c r="I869" s="355">
        <v>0</v>
      </c>
      <c r="J869" s="354" t="s">
        <v>885</v>
      </c>
      <c r="K869" s="356">
        <v>22300000</v>
      </c>
    </row>
    <row r="870" spans="1:11">
      <c r="A870" s="305"/>
      <c r="B870" s="353" t="s">
        <v>886</v>
      </c>
      <c r="C870" s="360">
        <v>220</v>
      </c>
      <c r="D870" s="360">
        <v>3.7</v>
      </c>
      <c r="E870" s="354">
        <v>220</v>
      </c>
      <c r="F870" s="354"/>
      <c r="G870" s="354"/>
      <c r="H870" s="355">
        <v>1</v>
      </c>
      <c r="I870" s="355">
        <v>0</v>
      </c>
      <c r="J870" s="354" t="s">
        <v>885</v>
      </c>
      <c r="K870" s="356">
        <v>23700000</v>
      </c>
    </row>
    <row r="871" spans="1:11">
      <c r="A871" s="305"/>
      <c r="B871" s="353" t="s">
        <v>887</v>
      </c>
      <c r="C871" s="360">
        <v>220</v>
      </c>
      <c r="D871" s="360">
        <v>5.5</v>
      </c>
      <c r="E871" s="354">
        <v>220</v>
      </c>
      <c r="F871" s="354"/>
      <c r="G871" s="354"/>
      <c r="H871" s="355">
        <v>1</v>
      </c>
      <c r="I871" s="355">
        <v>0</v>
      </c>
      <c r="J871" s="354" t="s">
        <v>885</v>
      </c>
      <c r="K871" s="356">
        <v>24400000</v>
      </c>
    </row>
    <row r="872" spans="1:11">
      <c r="A872" s="305"/>
      <c r="B872" s="353" t="s">
        <v>888</v>
      </c>
      <c r="C872" s="360">
        <v>220</v>
      </c>
      <c r="D872" s="360">
        <v>7.5</v>
      </c>
      <c r="E872" s="354">
        <v>220</v>
      </c>
      <c r="F872" s="354"/>
      <c r="G872" s="354"/>
      <c r="H872" s="355">
        <v>1</v>
      </c>
      <c r="I872" s="355">
        <v>0</v>
      </c>
      <c r="J872" s="354" t="s">
        <v>885</v>
      </c>
      <c r="K872" s="356">
        <v>25700000</v>
      </c>
    </row>
    <row r="873" spans="1:11">
      <c r="A873" s="305"/>
      <c r="B873" s="353" t="s">
        <v>889</v>
      </c>
      <c r="C873" s="360">
        <v>220</v>
      </c>
      <c r="D873" s="360">
        <v>22</v>
      </c>
      <c r="E873" s="354">
        <v>220</v>
      </c>
      <c r="F873" s="354"/>
      <c r="G873" s="354"/>
      <c r="H873" s="355">
        <v>1</v>
      </c>
      <c r="I873" s="355">
        <v>0</v>
      </c>
      <c r="J873" s="354" t="s">
        <v>885</v>
      </c>
      <c r="K873" s="356">
        <v>44600000</v>
      </c>
    </row>
    <row r="874" spans="1:11">
      <c r="A874" s="305"/>
      <c r="B874" s="353" t="s">
        <v>890</v>
      </c>
      <c r="C874" s="360">
        <v>220</v>
      </c>
      <c r="D874" s="360">
        <v>30</v>
      </c>
      <c r="E874" s="354">
        <v>220</v>
      </c>
      <c r="F874" s="354"/>
      <c r="G874" s="354"/>
      <c r="H874" s="355">
        <v>1</v>
      </c>
      <c r="I874" s="355">
        <v>0</v>
      </c>
      <c r="J874" s="354" t="s">
        <v>885</v>
      </c>
      <c r="K874" s="356">
        <v>49300000</v>
      </c>
    </row>
    <row r="875" spans="1:11">
      <c r="A875" s="305"/>
      <c r="B875" s="353" t="s">
        <v>891</v>
      </c>
      <c r="C875" s="360">
        <v>220</v>
      </c>
      <c r="D875" s="360">
        <v>37</v>
      </c>
      <c r="E875" s="354">
        <v>220</v>
      </c>
      <c r="F875" s="354"/>
      <c r="G875" s="354"/>
      <c r="H875" s="355">
        <v>1</v>
      </c>
      <c r="I875" s="355">
        <v>0</v>
      </c>
      <c r="J875" s="354" t="s">
        <v>885</v>
      </c>
      <c r="K875" s="356">
        <v>51400000</v>
      </c>
    </row>
    <row r="876" spans="1:11">
      <c r="A876" s="305"/>
      <c r="B876" s="353" t="s">
        <v>892</v>
      </c>
      <c r="C876" s="360">
        <v>220</v>
      </c>
      <c r="D876" s="360">
        <v>56</v>
      </c>
      <c r="E876" s="354">
        <v>220</v>
      </c>
      <c r="F876" s="354"/>
      <c r="G876" s="354"/>
      <c r="H876" s="355">
        <v>1</v>
      </c>
      <c r="I876" s="355">
        <v>0</v>
      </c>
      <c r="J876" s="354" t="s">
        <v>885</v>
      </c>
      <c r="K876" s="356">
        <v>74300000</v>
      </c>
    </row>
    <row r="877" spans="1:11">
      <c r="A877" s="305"/>
      <c r="B877" s="353" t="s">
        <v>893</v>
      </c>
      <c r="C877" s="360">
        <v>220</v>
      </c>
      <c r="D877" s="360">
        <v>11</v>
      </c>
      <c r="E877" s="354">
        <v>220</v>
      </c>
      <c r="F877" s="354"/>
      <c r="G877" s="354"/>
      <c r="H877" s="355">
        <v>1</v>
      </c>
      <c r="I877" s="355">
        <v>0</v>
      </c>
      <c r="J877" s="354" t="s">
        <v>885</v>
      </c>
      <c r="K877" s="356">
        <v>27100000</v>
      </c>
    </row>
    <row r="878" spans="1:11">
      <c r="A878" s="305"/>
      <c r="B878" s="353" t="s">
        <v>894</v>
      </c>
      <c r="C878" s="360">
        <v>220</v>
      </c>
      <c r="D878" s="360">
        <v>15</v>
      </c>
      <c r="E878" s="354">
        <v>220</v>
      </c>
      <c r="F878" s="354"/>
      <c r="G878" s="354"/>
      <c r="H878" s="355">
        <v>1</v>
      </c>
      <c r="I878" s="355">
        <v>0</v>
      </c>
      <c r="J878" s="354" t="s">
        <v>885</v>
      </c>
      <c r="K878" s="356">
        <v>41200000</v>
      </c>
    </row>
    <row r="879" spans="1:11">
      <c r="A879" s="305"/>
      <c r="B879" s="353" t="s">
        <v>895</v>
      </c>
      <c r="C879" s="360">
        <v>220</v>
      </c>
      <c r="D879" s="360">
        <v>75</v>
      </c>
      <c r="E879" s="354">
        <v>220</v>
      </c>
      <c r="F879" s="354"/>
      <c r="G879" s="354"/>
      <c r="H879" s="355">
        <v>1</v>
      </c>
      <c r="I879" s="355">
        <v>0</v>
      </c>
      <c r="J879" s="354" t="s">
        <v>885</v>
      </c>
      <c r="K879" s="356">
        <v>87800000</v>
      </c>
    </row>
    <row r="880" spans="1:11">
      <c r="A880" s="305"/>
      <c r="B880" s="353" t="s">
        <v>896</v>
      </c>
      <c r="C880" s="360">
        <v>220</v>
      </c>
      <c r="D880" s="360">
        <v>112</v>
      </c>
      <c r="E880" s="354">
        <v>220</v>
      </c>
      <c r="F880" s="354"/>
      <c r="G880" s="354"/>
      <c r="H880" s="355">
        <v>1</v>
      </c>
      <c r="I880" s="355">
        <v>0</v>
      </c>
      <c r="J880" s="354" t="s">
        <v>885</v>
      </c>
      <c r="K880" s="356">
        <v>118200000</v>
      </c>
    </row>
    <row r="881" spans="1:11">
      <c r="A881" s="305"/>
      <c r="B881" s="353" t="s">
        <v>897</v>
      </c>
      <c r="C881" s="360">
        <v>220</v>
      </c>
      <c r="D881" s="360">
        <v>150</v>
      </c>
      <c r="E881" s="354">
        <v>220</v>
      </c>
      <c r="F881" s="354"/>
      <c r="G881" s="354"/>
      <c r="H881" s="355">
        <v>1</v>
      </c>
      <c r="I881" s="355">
        <v>0</v>
      </c>
      <c r="J881" s="354" t="s">
        <v>885</v>
      </c>
      <c r="K881" s="356">
        <v>209300000</v>
      </c>
    </row>
    <row r="882" spans="1:11">
      <c r="A882" s="305"/>
      <c r="B882" s="353" t="s">
        <v>898</v>
      </c>
      <c r="C882" s="360">
        <v>220</v>
      </c>
      <c r="D882" s="360">
        <v>98</v>
      </c>
      <c r="E882" s="354">
        <v>220</v>
      </c>
      <c r="F882" s="354"/>
      <c r="G882" s="354"/>
      <c r="H882" s="355">
        <v>1</v>
      </c>
      <c r="I882" s="355">
        <v>0</v>
      </c>
      <c r="J882" s="354" t="s">
        <v>885</v>
      </c>
      <c r="K882" s="356">
        <v>118200000</v>
      </c>
    </row>
    <row r="883" spans="1:11">
      <c r="A883" s="305"/>
      <c r="B883" s="353" t="s">
        <v>899</v>
      </c>
      <c r="C883" s="360">
        <v>220</v>
      </c>
      <c r="D883" s="360">
        <v>187</v>
      </c>
      <c r="E883" s="354">
        <v>220</v>
      </c>
      <c r="F883" s="354"/>
      <c r="G883" s="354"/>
      <c r="H883" s="355">
        <v>1</v>
      </c>
      <c r="I883" s="355">
        <v>0</v>
      </c>
      <c r="J883" s="354" t="s">
        <v>885</v>
      </c>
      <c r="K883" s="356">
        <v>226100000</v>
      </c>
    </row>
    <row r="884" spans="1:11">
      <c r="A884" s="305"/>
      <c r="B884" s="353" t="s">
        <v>900</v>
      </c>
      <c r="C884" s="360">
        <v>220</v>
      </c>
      <c r="D884" s="360">
        <v>225</v>
      </c>
      <c r="E884" s="354">
        <v>220</v>
      </c>
      <c r="F884" s="354"/>
      <c r="G884" s="354"/>
      <c r="H884" s="355">
        <v>1</v>
      </c>
      <c r="I884" s="355">
        <v>0</v>
      </c>
      <c r="J884" s="354" t="s">
        <v>885</v>
      </c>
      <c r="K884" s="356">
        <v>290300000</v>
      </c>
    </row>
    <row r="885" spans="1:11">
      <c r="A885" s="305"/>
      <c r="B885" s="353" t="s">
        <v>901</v>
      </c>
      <c r="C885" s="360">
        <v>3300</v>
      </c>
      <c r="D885" s="360">
        <v>350</v>
      </c>
      <c r="E885" s="354"/>
      <c r="F885" s="354"/>
      <c r="G885" s="354"/>
      <c r="H885" s="355"/>
      <c r="I885" s="355"/>
      <c r="J885" s="354"/>
      <c r="K885" s="356">
        <v>2024400000</v>
      </c>
    </row>
    <row r="886" spans="1:11">
      <c r="A886" s="305"/>
      <c r="B886" s="353" t="s">
        <v>902</v>
      </c>
      <c r="C886" s="360">
        <v>3300</v>
      </c>
      <c r="D886" s="360">
        <v>750</v>
      </c>
      <c r="E886" s="354"/>
      <c r="F886" s="354"/>
      <c r="G886" s="354"/>
      <c r="H886" s="355"/>
      <c r="I886" s="355"/>
      <c r="J886" s="354"/>
      <c r="K886" s="356">
        <v>2294300000</v>
      </c>
    </row>
    <row r="887" spans="1:11">
      <c r="A887" s="305"/>
      <c r="B887" s="353" t="s">
        <v>903</v>
      </c>
      <c r="C887" s="360">
        <v>3300</v>
      </c>
      <c r="D887" s="360">
        <v>1500</v>
      </c>
      <c r="E887" s="354"/>
      <c r="F887" s="354"/>
      <c r="G887" s="354"/>
      <c r="H887" s="355"/>
      <c r="I887" s="355"/>
      <c r="J887" s="354"/>
      <c r="K887" s="356">
        <v>3441500000</v>
      </c>
    </row>
    <row r="888" spans="1:11">
      <c r="A888" s="305"/>
      <c r="B888" s="353" t="s">
        <v>904</v>
      </c>
      <c r="C888" s="360">
        <v>6600</v>
      </c>
      <c r="D888" s="360">
        <v>350</v>
      </c>
      <c r="E888" s="354"/>
      <c r="F888" s="354"/>
      <c r="G888" s="354"/>
      <c r="H888" s="355"/>
      <c r="I888" s="355"/>
      <c r="J888" s="354"/>
      <c r="K888" s="356">
        <v>2159400000</v>
      </c>
    </row>
    <row r="889" spans="1:11">
      <c r="A889" s="305"/>
      <c r="B889" s="353" t="s">
        <v>905</v>
      </c>
      <c r="C889" s="360">
        <v>6600</v>
      </c>
      <c r="D889" s="360">
        <v>750</v>
      </c>
      <c r="E889" s="354"/>
      <c r="F889" s="354"/>
      <c r="G889" s="354"/>
      <c r="H889" s="355"/>
      <c r="I889" s="355"/>
      <c r="J889" s="354"/>
      <c r="K889" s="356">
        <v>2260600000</v>
      </c>
    </row>
    <row r="890" spans="1:11">
      <c r="A890" s="305"/>
      <c r="B890" s="353" t="s">
        <v>906</v>
      </c>
      <c r="C890" s="360">
        <v>6600</v>
      </c>
      <c r="D890" s="360">
        <v>1200</v>
      </c>
      <c r="E890" s="354"/>
      <c r="F890" s="354"/>
      <c r="G890" s="354"/>
      <c r="H890" s="355"/>
      <c r="I890" s="355"/>
      <c r="J890" s="354"/>
      <c r="K890" s="356">
        <v>2429300000</v>
      </c>
    </row>
    <row r="891" spans="1:11">
      <c r="A891" s="305"/>
      <c r="B891" s="353" t="s">
        <v>907</v>
      </c>
      <c r="C891" s="360">
        <v>6600</v>
      </c>
      <c r="D891" s="360">
        <v>1500</v>
      </c>
      <c r="E891" s="354"/>
      <c r="F891" s="354"/>
      <c r="G891" s="354"/>
      <c r="H891" s="355"/>
      <c r="I891" s="355"/>
      <c r="J891" s="354"/>
      <c r="K891" s="356">
        <v>2631700000</v>
      </c>
    </row>
    <row r="892" spans="1:11">
      <c r="A892" s="305"/>
      <c r="B892" s="353" t="s">
        <v>908</v>
      </c>
      <c r="C892" s="360">
        <v>6600</v>
      </c>
      <c r="D892" s="360">
        <v>1800</v>
      </c>
      <c r="E892" s="354"/>
      <c r="F892" s="354"/>
      <c r="G892" s="354"/>
      <c r="H892" s="355"/>
      <c r="I892" s="355"/>
      <c r="J892" s="354"/>
      <c r="K892" s="356">
        <v>2901700000</v>
      </c>
    </row>
    <row r="893" spans="1:11">
      <c r="A893" s="305"/>
      <c r="B893" s="353" t="s">
        <v>909</v>
      </c>
      <c r="C893" s="360">
        <v>6600</v>
      </c>
      <c r="D893" s="360">
        <v>2500</v>
      </c>
      <c r="E893" s="354"/>
      <c r="F893" s="354"/>
      <c r="G893" s="354"/>
      <c r="H893" s="355"/>
      <c r="I893" s="355"/>
      <c r="J893" s="354"/>
      <c r="K893" s="356">
        <v>3239000000</v>
      </c>
    </row>
    <row r="894" spans="1:11">
      <c r="A894" s="305"/>
      <c r="B894" s="361" t="s">
        <v>910</v>
      </c>
      <c r="C894" s="362">
        <v>6600</v>
      </c>
      <c r="D894" s="362">
        <v>3800</v>
      </c>
      <c r="E894" s="363"/>
      <c r="F894" s="363"/>
      <c r="G894" s="363"/>
      <c r="H894" s="364"/>
      <c r="I894" s="364"/>
      <c r="J894" s="363"/>
      <c r="K894" s="365">
        <v>4048800000</v>
      </c>
    </row>
    <row r="895" spans="1:11">
      <c r="A895" s="305"/>
      <c r="B895" s="305"/>
      <c r="C895" s="305"/>
      <c r="D895" s="305"/>
      <c r="E895" s="305"/>
      <c r="F895" s="305"/>
      <c r="G895" s="305"/>
      <c r="H895" s="348"/>
      <c r="I895" s="348"/>
      <c r="J895" s="305"/>
      <c r="K895" s="305"/>
    </row>
  </sheetData>
  <mergeCells count="266">
    <mergeCell ref="D7:E7"/>
    <mergeCell ref="A7:C7"/>
    <mergeCell ref="A6:D6"/>
    <mergeCell ref="A290:A295"/>
    <mergeCell ref="A299:A307"/>
    <mergeCell ref="A609:A625"/>
    <mergeCell ref="A629:A633"/>
    <mergeCell ref="A430:A441"/>
    <mergeCell ref="A448:A459"/>
    <mergeCell ref="A462:A473"/>
    <mergeCell ref="A580:A584"/>
    <mergeCell ref="A586:A605"/>
    <mergeCell ref="A309:A312"/>
    <mergeCell ref="A327:A334"/>
    <mergeCell ref="A336:A340"/>
    <mergeCell ref="A342:A345"/>
    <mergeCell ref="A349:A360"/>
    <mergeCell ref="A363:A374"/>
    <mergeCell ref="A383:A394"/>
    <mergeCell ref="A397:A408"/>
    <mergeCell ref="A416:A427"/>
    <mergeCell ref="A91:A102"/>
    <mergeCell ref="A103:A104"/>
    <mergeCell ref="A105:A107"/>
    <mergeCell ref="A285:A287"/>
    <mergeCell ref="A53:A62"/>
    <mergeCell ref="A63:A64"/>
    <mergeCell ref="A82:A88"/>
    <mergeCell ref="A109:A110"/>
    <mergeCell ref="A112:A113"/>
    <mergeCell ref="A115:A118"/>
    <mergeCell ref="A119:A122"/>
    <mergeCell ref="A123:A125"/>
    <mergeCell ref="A132:A137"/>
    <mergeCell ref="A127:A131"/>
    <mergeCell ref="A66:A79"/>
    <mergeCell ref="A80:A81"/>
    <mergeCell ref="C179:D179"/>
    <mergeCell ref="C180:D180"/>
    <mergeCell ref="A140:A148"/>
    <mergeCell ref="A249:A273"/>
    <mergeCell ref="A276:A278"/>
    <mergeCell ref="B229:E229"/>
    <mergeCell ref="B247:E247"/>
    <mergeCell ref="C248:D248"/>
    <mergeCell ref="A280:A283"/>
    <mergeCell ref="B34:E34"/>
    <mergeCell ref="B213:E213"/>
    <mergeCell ref="B221:E221"/>
    <mergeCell ref="C252:D252"/>
    <mergeCell ref="B8:D8"/>
    <mergeCell ref="B182:D182"/>
    <mergeCell ref="B191:D191"/>
    <mergeCell ref="C253:D253"/>
    <mergeCell ref="B40:D40"/>
    <mergeCell ref="B167:B168"/>
    <mergeCell ref="B169:B170"/>
    <mergeCell ref="B51:E51"/>
    <mergeCell ref="B89:E89"/>
    <mergeCell ref="B183:D183"/>
    <mergeCell ref="B65:D65"/>
    <mergeCell ref="B108:D108"/>
    <mergeCell ref="B111:D111"/>
    <mergeCell ref="B114:D114"/>
    <mergeCell ref="B139:D139"/>
    <mergeCell ref="B149:D149"/>
    <mergeCell ref="B156:D156"/>
    <mergeCell ref="B161:D161"/>
    <mergeCell ref="C177:D177"/>
    <mergeCell ref="B133:B134"/>
    <mergeCell ref="C249:D249"/>
    <mergeCell ref="C299:D299"/>
    <mergeCell ref="C250:D250"/>
    <mergeCell ref="C300:D300"/>
    <mergeCell ref="C251:D251"/>
    <mergeCell ref="C301:D301"/>
    <mergeCell ref="C258:D258"/>
    <mergeCell ref="C259:D259"/>
    <mergeCell ref="C271:D271"/>
    <mergeCell ref="C272:D272"/>
    <mergeCell ref="C273:D273"/>
    <mergeCell ref="B274:E274"/>
    <mergeCell ref="C276:D276"/>
    <mergeCell ref="B275:D275"/>
    <mergeCell ref="B279:D279"/>
    <mergeCell ref="C292:D292"/>
    <mergeCell ref="C282:D282"/>
    <mergeCell ref="C283:D283"/>
    <mergeCell ref="C285:D285"/>
    <mergeCell ref="C286:D286"/>
    <mergeCell ref="C260:D260"/>
    <mergeCell ref="B289:D289"/>
    <mergeCell ref="C298:D298"/>
    <mergeCell ref="C254:D254"/>
    <mergeCell ref="C255:D255"/>
    <mergeCell ref="C305:D305"/>
    <mergeCell ref="C256:D256"/>
    <mergeCell ref="C306:D306"/>
    <mergeCell ref="C257:D257"/>
    <mergeCell ref="C307:D307"/>
    <mergeCell ref="C265:D265"/>
    <mergeCell ref="C266:D266"/>
    <mergeCell ref="C267:D267"/>
    <mergeCell ref="C268:D268"/>
    <mergeCell ref="C269:D269"/>
    <mergeCell ref="C270:D270"/>
    <mergeCell ref="C261:D261"/>
    <mergeCell ref="C302:D302"/>
    <mergeCell ref="C262:D262"/>
    <mergeCell ref="C263:D263"/>
    <mergeCell ref="C264:D264"/>
    <mergeCell ref="C277:D277"/>
    <mergeCell ref="C278:D278"/>
    <mergeCell ref="C280:D280"/>
    <mergeCell ref="C281:D281"/>
    <mergeCell ref="C303:D303"/>
    <mergeCell ref="B284:D284"/>
    <mergeCell ref="C304:D304"/>
    <mergeCell ref="C311:D311"/>
    <mergeCell ref="C287:D287"/>
    <mergeCell ref="C290:D290"/>
    <mergeCell ref="C291:D291"/>
    <mergeCell ref="C376:D376"/>
    <mergeCell ref="C410:D410"/>
    <mergeCell ref="C377:D377"/>
    <mergeCell ref="C309:D309"/>
    <mergeCell ref="C293:D293"/>
    <mergeCell ref="C294:D294"/>
    <mergeCell ref="C295:D295"/>
    <mergeCell ref="B361:E361"/>
    <mergeCell ref="B395:E395"/>
    <mergeCell ref="B297:D297"/>
    <mergeCell ref="B308:D308"/>
    <mergeCell ref="B326:D326"/>
    <mergeCell ref="B335:D335"/>
    <mergeCell ref="B341:D341"/>
    <mergeCell ref="B347:D347"/>
    <mergeCell ref="B375:D375"/>
    <mergeCell ref="C312:D312"/>
    <mergeCell ref="C310:D310"/>
    <mergeCell ref="C443:D443"/>
    <mergeCell ref="C444:D444"/>
    <mergeCell ref="C475:D475"/>
    <mergeCell ref="C378:D378"/>
    <mergeCell ref="C412:D412"/>
    <mergeCell ref="B414:E414"/>
    <mergeCell ref="B428:E428"/>
    <mergeCell ref="B409:D409"/>
    <mergeCell ref="B442:D442"/>
    <mergeCell ref="B446:D446"/>
    <mergeCell ref="B460:D460"/>
    <mergeCell ref="B474:D474"/>
    <mergeCell ref="B381:D381"/>
    <mergeCell ref="C411:D411"/>
    <mergeCell ref="C476:D476"/>
    <mergeCell ref="B480:E480"/>
    <mergeCell ref="B530:E530"/>
    <mergeCell ref="B478:D478"/>
    <mergeCell ref="B492:D492"/>
    <mergeCell ref="B504:D504"/>
    <mergeCell ref="B512:D512"/>
    <mergeCell ref="C581:D581"/>
    <mergeCell ref="A578:D578"/>
    <mergeCell ref="B519:D519"/>
    <mergeCell ref="B528:D528"/>
    <mergeCell ref="B542:D542"/>
    <mergeCell ref="B554:D554"/>
    <mergeCell ref="B562:D562"/>
    <mergeCell ref="B569:D569"/>
    <mergeCell ref="B579:D579"/>
    <mergeCell ref="B582:D582"/>
    <mergeCell ref="C589:D589"/>
    <mergeCell ref="C593:D593"/>
    <mergeCell ref="B585:D585"/>
    <mergeCell ref="C594:D594"/>
    <mergeCell ref="C629:D629"/>
    <mergeCell ref="C630:D630"/>
    <mergeCell ref="C595:D595"/>
    <mergeCell ref="C584:D584"/>
    <mergeCell ref="C631:D631"/>
    <mergeCell ref="C580:D580"/>
    <mergeCell ref="C628:D628"/>
    <mergeCell ref="C586:D586"/>
    <mergeCell ref="C587:D587"/>
    <mergeCell ref="C588:D588"/>
    <mergeCell ref="C583:D583"/>
    <mergeCell ref="C645:D645"/>
    <mergeCell ref="C590:D590"/>
    <mergeCell ref="C640:D640"/>
    <mergeCell ref="C591:D591"/>
    <mergeCell ref="C641:D641"/>
    <mergeCell ref="C592:D592"/>
    <mergeCell ref="C642:D642"/>
    <mergeCell ref="C599:D599"/>
    <mergeCell ref="C637:D637"/>
    <mergeCell ref="C600:D600"/>
    <mergeCell ref="C625:D625"/>
    <mergeCell ref="B627:D627"/>
    <mergeCell ref="B635:D635"/>
    <mergeCell ref="C638:D638"/>
    <mergeCell ref="C601:D601"/>
    <mergeCell ref="C596:D596"/>
    <mergeCell ref="C619:D619"/>
    <mergeCell ref="C620:D620"/>
    <mergeCell ref="C621:D621"/>
    <mergeCell ref="C622:D622"/>
    <mergeCell ref="C623:D623"/>
    <mergeCell ref="C639:D639"/>
    <mergeCell ref="C632:D632"/>
    <mergeCell ref="C633:D633"/>
    <mergeCell ref="C646:D646"/>
    <mergeCell ref="C597:D597"/>
    <mergeCell ref="C647:D647"/>
    <mergeCell ref="C598:D598"/>
    <mergeCell ref="C648:D648"/>
    <mergeCell ref="C608:D608"/>
    <mergeCell ref="C609:D609"/>
    <mergeCell ref="C610:D610"/>
    <mergeCell ref="C611:D611"/>
    <mergeCell ref="C612:D612"/>
    <mergeCell ref="C602:D602"/>
    <mergeCell ref="C643:D643"/>
    <mergeCell ref="C624:D624"/>
    <mergeCell ref="C613:D613"/>
    <mergeCell ref="C614:D614"/>
    <mergeCell ref="C615:D615"/>
    <mergeCell ref="C616:D616"/>
    <mergeCell ref="C617:D617"/>
    <mergeCell ref="C618:D618"/>
    <mergeCell ref="B607:D607"/>
    <mergeCell ref="C644:D644"/>
    <mergeCell ref="C603:D603"/>
    <mergeCell ref="C604:D604"/>
    <mergeCell ref="C605:D605"/>
    <mergeCell ref="B850:K850"/>
    <mergeCell ref="B851:B852"/>
    <mergeCell ref="C851:J851"/>
    <mergeCell ref="K851:K852"/>
    <mergeCell ref="D706:D715"/>
    <mergeCell ref="D752:D765"/>
    <mergeCell ref="D716:D717"/>
    <mergeCell ref="D718:D719"/>
    <mergeCell ref="B750:D750"/>
    <mergeCell ref="B744:D744"/>
    <mergeCell ref="B738:D738"/>
    <mergeCell ref="B730:D730"/>
    <mergeCell ref="B721:D721"/>
    <mergeCell ref="B722:D722"/>
    <mergeCell ref="B823:D823"/>
    <mergeCell ref="B808:D808"/>
    <mergeCell ref="B805:D805"/>
    <mergeCell ref="B795:D795"/>
    <mergeCell ref="B796:D796"/>
    <mergeCell ref="B782:D782"/>
    <mergeCell ref="B783:D783"/>
    <mergeCell ref="B767:D767"/>
    <mergeCell ref="B769:D769"/>
    <mergeCell ref="B770:D770"/>
    <mergeCell ref="B675:D675"/>
    <mergeCell ref="B650:D650"/>
    <mergeCell ref="B704:D704"/>
    <mergeCell ref="B697:D697"/>
    <mergeCell ref="B690:D690"/>
    <mergeCell ref="B683:D683"/>
    <mergeCell ref="B676:D676"/>
    <mergeCell ref="B849:K849"/>
  </mergeCells>
  <hyperlinks>
    <hyperlink ref="B5" r:id="rId1" xr:uid="{00000000-0004-0000-0000-000000000000}"/>
  </hyperlinks>
  <pageMargins left="0.7" right="0.7" top="0.75" bottom="0.75" header="0.3" footer="0.3"/>
  <pageSetup paperSize="9" orientation="portrait" verticalDpi="0" r:id="rId2"/>
  <drawing r:id="rId3"/>
  <legacyDrawing r:id="rId4"/>
  <oleObjects>
    <mc:AlternateContent xmlns:mc="http://schemas.openxmlformats.org/markup-compatibility/2006">
      <mc:Choice Requires="x14">
        <oleObject progId="CorelDRAW.Graphic.14" shapeId="1025" r:id="rId5">
          <objectPr defaultSize="0" autoPict="0" r:id="rId6">
            <anchor moveWithCells="1">
              <from>
                <xdr:col>0</xdr:col>
                <xdr:colOff>190500</xdr:colOff>
                <xdr:row>0</xdr:row>
                <xdr:rowOff>95250</xdr:rowOff>
              </from>
              <to>
                <xdr:col>0</xdr:col>
                <xdr:colOff>1333500</xdr:colOff>
                <xdr:row>4</xdr:row>
                <xdr:rowOff>0</xdr:rowOff>
              </to>
            </anchor>
          </objectPr>
        </oleObject>
      </mc:Choice>
      <mc:Fallback>
        <oleObject progId="CorelDRAW.Graphic.14" shapeId="1025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80"/>
  <sheetViews>
    <sheetView tabSelected="1" workbookViewId="0">
      <selection activeCell="E271" sqref="E271"/>
    </sheetView>
  </sheetViews>
  <sheetFormatPr defaultRowHeight="15.75"/>
  <cols>
    <col min="1" max="1" width="25" customWidth="1"/>
    <col min="2" max="2" width="18.7109375" customWidth="1"/>
    <col min="3" max="3" width="32.140625" customWidth="1"/>
    <col min="4" max="4" width="11" customWidth="1"/>
    <col min="5" max="5" width="16.85546875" customWidth="1"/>
    <col min="6" max="6" width="17.85546875" style="214" customWidth="1"/>
    <col min="7" max="7" width="14.7109375" style="214" customWidth="1"/>
    <col min="8" max="8" width="6.7109375" customWidth="1"/>
  </cols>
  <sheetData>
    <row r="1" spans="1:11" s="170" customFormat="1" ht="23.25" customHeight="1">
      <c r="B1" s="168" t="s">
        <v>911</v>
      </c>
      <c r="D1" s="169"/>
      <c r="E1" s="167"/>
      <c r="F1" s="212"/>
      <c r="G1" s="212"/>
      <c r="H1" s="167"/>
      <c r="I1" s="171"/>
      <c r="J1" s="173"/>
      <c r="K1" s="173"/>
    </row>
    <row r="2" spans="1:11" s="170" customFormat="1" ht="18.75" customHeight="1">
      <c r="B2" s="174" t="s">
        <v>912</v>
      </c>
      <c r="D2" s="169"/>
      <c r="E2" s="167"/>
      <c r="F2" s="212"/>
      <c r="G2" s="212"/>
      <c r="H2" s="167"/>
      <c r="I2" s="171"/>
      <c r="J2" s="173"/>
      <c r="K2" s="173"/>
    </row>
    <row r="3" spans="1:11" s="170" customFormat="1" ht="18.75" customHeight="1">
      <c r="B3" s="174" t="s">
        <v>994</v>
      </c>
      <c r="D3" s="169"/>
      <c r="E3" s="167"/>
      <c r="F3" s="212"/>
      <c r="G3" s="212"/>
      <c r="H3" s="167"/>
      <c r="I3" s="171"/>
      <c r="J3" s="173"/>
      <c r="K3" s="173"/>
    </row>
    <row r="4" spans="1:11" s="170" customFormat="1" ht="18.75" customHeight="1">
      <c r="B4" s="174" t="s">
        <v>913</v>
      </c>
      <c r="D4" s="169"/>
      <c r="E4" s="167"/>
      <c r="F4" s="212"/>
      <c r="G4" s="212"/>
      <c r="H4" s="167"/>
      <c r="I4" s="171"/>
      <c r="J4" s="173"/>
      <c r="K4" s="173"/>
    </row>
    <row r="5" spans="1:11" s="170" customFormat="1" ht="21" customHeight="1">
      <c r="B5" s="175" t="s">
        <v>914</v>
      </c>
      <c r="D5" s="169"/>
      <c r="E5" s="167"/>
      <c r="F5" s="212"/>
      <c r="G5" s="212"/>
      <c r="H5" s="167"/>
      <c r="I5" s="171"/>
      <c r="J5" s="173"/>
      <c r="K5" s="173"/>
    </row>
    <row r="6" spans="1:11" ht="25.5">
      <c r="A6" s="556" t="s">
        <v>915</v>
      </c>
      <c r="B6" s="556"/>
      <c r="C6" s="556"/>
      <c r="D6" s="556"/>
      <c r="F6" s="211"/>
      <c r="G6" s="211"/>
      <c r="H6" s="1"/>
    </row>
    <row r="7" spans="1:11" ht="18.75">
      <c r="A7" s="555" t="s">
        <v>993</v>
      </c>
      <c r="B7" s="555"/>
      <c r="C7" s="555"/>
      <c r="D7" s="554" t="s">
        <v>999</v>
      </c>
      <c r="E7" s="554"/>
      <c r="F7" s="213"/>
      <c r="G7" s="213"/>
      <c r="H7" s="2"/>
    </row>
    <row r="8" spans="1:11">
      <c r="B8" s="437" t="s">
        <v>101</v>
      </c>
      <c r="C8" s="438"/>
      <c r="D8" s="438"/>
      <c r="E8" s="255"/>
      <c r="F8" s="253">
        <f>E8*73%</f>
        <v>0</v>
      </c>
      <c r="G8" s="252">
        <f>E8*68%</f>
        <v>0</v>
      </c>
    </row>
    <row r="9" spans="1:11">
      <c r="A9" s="558"/>
      <c r="B9" s="3" t="s">
        <v>2</v>
      </c>
      <c r="C9" s="3" t="s">
        <v>3</v>
      </c>
      <c r="D9" s="35" t="s">
        <v>4</v>
      </c>
      <c r="E9" s="418" t="s">
        <v>919</v>
      </c>
      <c r="F9" s="251" t="s">
        <v>917</v>
      </c>
      <c r="G9" s="251" t="s">
        <v>918</v>
      </c>
    </row>
    <row r="10" spans="1:11">
      <c r="A10" s="559"/>
      <c r="B10" s="37" t="s">
        <v>103</v>
      </c>
      <c r="C10" s="20" t="s">
        <v>114</v>
      </c>
      <c r="D10" s="20" t="s">
        <v>105</v>
      </c>
      <c r="E10" s="224">
        <v>81000</v>
      </c>
      <c r="F10" s="253">
        <v>57712.5</v>
      </c>
      <c r="G10" s="252">
        <v>55404</v>
      </c>
    </row>
    <row r="11" spans="1:11">
      <c r="A11" s="559"/>
      <c r="B11" s="37" t="s">
        <v>103</v>
      </c>
      <c r="C11" s="13" t="s">
        <v>995</v>
      </c>
      <c r="D11" s="13" t="s">
        <v>105</v>
      </c>
      <c r="E11" s="224">
        <v>85000</v>
      </c>
      <c r="F11" s="253">
        <v>60562.5</v>
      </c>
      <c r="G11" s="252">
        <v>58140</v>
      </c>
    </row>
    <row r="12" spans="1:11">
      <c r="A12" s="559"/>
      <c r="B12" s="37" t="s">
        <v>111</v>
      </c>
      <c r="C12" s="13" t="s">
        <v>114</v>
      </c>
      <c r="D12" s="13" t="s">
        <v>105</v>
      </c>
      <c r="E12" s="224">
        <v>178000</v>
      </c>
      <c r="F12" s="253">
        <v>126825</v>
      </c>
      <c r="G12" s="252">
        <v>121752</v>
      </c>
    </row>
    <row r="13" spans="1:11">
      <c r="A13" s="559"/>
      <c r="B13" s="37" t="s">
        <v>111</v>
      </c>
      <c r="C13" s="13" t="s">
        <v>995</v>
      </c>
      <c r="D13" s="13" t="s">
        <v>105</v>
      </c>
      <c r="E13" s="224">
        <v>183000</v>
      </c>
      <c r="F13" s="253">
        <v>130387.5</v>
      </c>
      <c r="G13" s="252">
        <v>125172</v>
      </c>
    </row>
    <row r="14" spans="1:11">
      <c r="A14" s="559"/>
      <c r="B14" s="37" t="s">
        <v>115</v>
      </c>
      <c r="C14" s="13" t="s">
        <v>114</v>
      </c>
      <c r="D14" s="13" t="s">
        <v>105</v>
      </c>
      <c r="E14" s="224">
        <v>281000</v>
      </c>
      <c r="F14" s="253">
        <v>200212.5</v>
      </c>
      <c r="G14" s="252">
        <v>192204</v>
      </c>
    </row>
    <row r="15" spans="1:11">
      <c r="A15" s="559"/>
      <c r="B15" s="37" t="s">
        <v>115</v>
      </c>
      <c r="C15" s="13" t="s">
        <v>995</v>
      </c>
      <c r="D15" s="13" t="s">
        <v>105</v>
      </c>
      <c r="E15" s="224">
        <v>286000</v>
      </c>
      <c r="F15" s="253">
        <v>203775</v>
      </c>
      <c r="G15" s="252">
        <v>195624</v>
      </c>
    </row>
    <row r="16" spans="1:11">
      <c r="A16" s="559"/>
      <c r="B16" s="37" t="s">
        <v>119</v>
      </c>
      <c r="C16" s="13" t="s">
        <v>104</v>
      </c>
      <c r="D16" s="13" t="s">
        <v>105</v>
      </c>
      <c r="E16" s="224">
        <v>410000</v>
      </c>
      <c r="F16" s="253">
        <v>292125</v>
      </c>
      <c r="G16" s="252">
        <v>280440</v>
      </c>
    </row>
    <row r="17" spans="1:7">
      <c r="A17" s="560"/>
      <c r="B17" s="38" t="s">
        <v>119</v>
      </c>
      <c r="C17" s="22" t="s">
        <v>108</v>
      </c>
      <c r="D17" s="22" t="s">
        <v>105</v>
      </c>
      <c r="E17" s="274">
        <v>468000</v>
      </c>
      <c r="F17" s="253">
        <v>333450</v>
      </c>
      <c r="G17" s="252">
        <v>320112</v>
      </c>
    </row>
    <row r="18" spans="1:7">
      <c r="A18" s="557"/>
      <c r="B18" s="41" t="s">
        <v>122</v>
      </c>
      <c r="C18" s="24" t="s">
        <v>996</v>
      </c>
      <c r="D18" s="24" t="s">
        <v>123</v>
      </c>
      <c r="E18" s="226">
        <v>112000</v>
      </c>
      <c r="F18" s="253">
        <v>79800</v>
      </c>
      <c r="G18" s="252">
        <v>76608</v>
      </c>
    </row>
    <row r="19" spans="1:7">
      <c r="A19" s="557"/>
      <c r="B19" s="42" t="s">
        <v>122</v>
      </c>
      <c r="C19" s="13" t="s">
        <v>997</v>
      </c>
      <c r="D19" s="13" t="s">
        <v>123</v>
      </c>
      <c r="E19" s="224">
        <v>133000</v>
      </c>
      <c r="F19" s="253">
        <v>94762.5</v>
      </c>
      <c r="G19" s="252">
        <v>90972</v>
      </c>
    </row>
    <row r="20" spans="1:7">
      <c r="A20" s="557"/>
      <c r="B20" s="42" t="s">
        <v>125</v>
      </c>
      <c r="C20" s="13" t="s">
        <v>996</v>
      </c>
      <c r="D20" s="13" t="s">
        <v>123</v>
      </c>
      <c r="E20" s="224">
        <v>245000</v>
      </c>
      <c r="F20" s="253">
        <v>174562.5</v>
      </c>
      <c r="G20" s="252">
        <v>167580</v>
      </c>
    </row>
    <row r="21" spans="1:7">
      <c r="A21" s="557"/>
      <c r="B21" s="42" t="s">
        <v>125</v>
      </c>
      <c r="C21" s="13" t="s">
        <v>997</v>
      </c>
      <c r="D21" s="13" t="s">
        <v>123</v>
      </c>
      <c r="E21" s="224">
        <v>280000</v>
      </c>
      <c r="F21" s="253">
        <v>199500</v>
      </c>
      <c r="G21" s="252">
        <v>191520</v>
      </c>
    </row>
    <row r="22" spans="1:7">
      <c r="A22" s="557"/>
      <c r="B22" s="42" t="s">
        <v>127</v>
      </c>
      <c r="C22" s="13" t="s">
        <v>996</v>
      </c>
      <c r="D22" s="13" t="s">
        <v>123</v>
      </c>
      <c r="E22" s="224">
        <v>395000</v>
      </c>
      <c r="F22" s="253">
        <v>281437.5</v>
      </c>
      <c r="G22" s="252">
        <v>270180</v>
      </c>
    </row>
    <row r="23" spans="1:7">
      <c r="A23" s="557"/>
      <c r="B23" s="42" t="s">
        <v>127</v>
      </c>
      <c r="C23" s="13" t="s">
        <v>997</v>
      </c>
      <c r="D23" s="13" t="s">
        <v>123</v>
      </c>
      <c r="E23" s="224">
        <v>480000</v>
      </c>
      <c r="F23" s="253">
        <v>342000</v>
      </c>
      <c r="G23" s="252">
        <v>328320</v>
      </c>
    </row>
    <row r="24" spans="1:7">
      <c r="A24" s="557"/>
      <c r="B24" s="42" t="s">
        <v>129</v>
      </c>
      <c r="C24" s="13" t="s">
        <v>996</v>
      </c>
      <c r="D24" s="13" t="s">
        <v>123</v>
      </c>
      <c r="E24" s="224">
        <v>588000</v>
      </c>
      <c r="F24" s="253">
        <v>418950</v>
      </c>
      <c r="G24" s="252">
        <v>402192</v>
      </c>
    </row>
    <row r="25" spans="1:7">
      <c r="A25" s="557"/>
      <c r="B25" s="43" t="s">
        <v>129</v>
      </c>
      <c r="C25" s="22" t="s">
        <v>997</v>
      </c>
      <c r="D25" s="22" t="s">
        <v>123</v>
      </c>
      <c r="E25" s="274">
        <v>690000</v>
      </c>
      <c r="F25" s="253">
        <v>491625</v>
      </c>
      <c r="G25" s="252">
        <v>471960</v>
      </c>
    </row>
    <row r="26" spans="1:7">
      <c r="A26" s="557"/>
      <c r="B26" s="41" t="s">
        <v>130</v>
      </c>
      <c r="C26" s="24" t="s">
        <v>131</v>
      </c>
      <c r="D26" s="24" t="s">
        <v>123</v>
      </c>
      <c r="E26" s="226">
        <v>220000</v>
      </c>
      <c r="F26" s="253">
        <v>156750</v>
      </c>
      <c r="G26" s="252">
        <v>150480</v>
      </c>
    </row>
    <row r="27" spans="1:7">
      <c r="A27" s="557"/>
      <c r="B27" s="42" t="s">
        <v>130</v>
      </c>
      <c r="C27" s="26" t="s">
        <v>11</v>
      </c>
      <c r="D27" s="13" t="s">
        <v>123</v>
      </c>
      <c r="E27" s="224">
        <v>405000</v>
      </c>
      <c r="F27" s="253">
        <v>288562.5</v>
      </c>
      <c r="G27" s="252">
        <v>277020</v>
      </c>
    </row>
    <row r="28" spans="1:7">
      <c r="A28" s="557"/>
      <c r="B28" s="42" t="s">
        <v>134</v>
      </c>
      <c r="C28" s="26" t="s">
        <v>131</v>
      </c>
      <c r="D28" s="13" t="s">
        <v>123</v>
      </c>
      <c r="E28" s="224">
        <v>475000</v>
      </c>
      <c r="F28" s="253">
        <v>338437.5</v>
      </c>
      <c r="G28" s="252">
        <v>324900</v>
      </c>
    </row>
    <row r="29" spans="1:7">
      <c r="A29" s="557"/>
      <c r="B29" s="42" t="s">
        <v>134</v>
      </c>
      <c r="C29" s="26" t="s">
        <v>11</v>
      </c>
      <c r="D29" s="13" t="s">
        <v>123</v>
      </c>
      <c r="E29" s="224">
        <v>535000</v>
      </c>
      <c r="F29" s="253">
        <v>381187.5</v>
      </c>
      <c r="G29" s="252">
        <v>365940</v>
      </c>
    </row>
    <row r="30" spans="1:7">
      <c r="A30" s="557"/>
      <c r="B30" s="42" t="s">
        <v>139</v>
      </c>
      <c r="C30" s="26" t="s">
        <v>131</v>
      </c>
      <c r="D30" s="13" t="s">
        <v>123</v>
      </c>
      <c r="E30" s="224">
        <v>755000</v>
      </c>
      <c r="F30" s="253">
        <v>537937.5</v>
      </c>
      <c r="G30" s="252">
        <v>516420</v>
      </c>
    </row>
    <row r="31" spans="1:7">
      <c r="A31" s="557"/>
      <c r="B31" s="42" t="s">
        <v>139</v>
      </c>
      <c r="C31" s="26" t="s">
        <v>11</v>
      </c>
      <c r="D31" s="13" t="s">
        <v>123</v>
      </c>
      <c r="E31" s="224">
        <v>835000</v>
      </c>
      <c r="F31" s="253">
        <v>594937.5</v>
      </c>
      <c r="G31" s="252">
        <v>571140</v>
      </c>
    </row>
    <row r="32" spans="1:7">
      <c r="A32" s="557"/>
      <c r="B32" s="42" t="s">
        <v>144</v>
      </c>
      <c r="C32" s="26" t="s">
        <v>131</v>
      </c>
      <c r="D32" s="13" t="s">
        <v>123</v>
      </c>
      <c r="E32" s="224">
        <v>980000</v>
      </c>
      <c r="F32" s="253">
        <v>698250</v>
      </c>
      <c r="G32" s="252">
        <v>670320</v>
      </c>
    </row>
    <row r="33" spans="1:7">
      <c r="A33" s="557"/>
      <c r="B33" s="43" t="s">
        <v>144</v>
      </c>
      <c r="C33" s="22" t="s">
        <v>11</v>
      </c>
      <c r="D33" s="22" t="s">
        <v>123</v>
      </c>
      <c r="E33" s="274">
        <v>1230000</v>
      </c>
      <c r="F33" s="253">
        <v>876375</v>
      </c>
      <c r="G33" s="252">
        <v>841320</v>
      </c>
    </row>
    <row r="34" spans="1:7">
      <c r="B34" s="437" t="s">
        <v>102</v>
      </c>
      <c r="C34" s="438"/>
      <c r="D34" s="438"/>
      <c r="E34" s="438"/>
      <c r="F34" s="253">
        <v>0</v>
      </c>
      <c r="G34" s="252">
        <v>0</v>
      </c>
    </row>
    <row r="35" spans="1:7">
      <c r="A35" s="557"/>
      <c r="B35" s="415" t="s">
        <v>2</v>
      </c>
      <c r="C35" s="415" t="s">
        <v>3</v>
      </c>
      <c r="D35" s="36" t="s">
        <v>4</v>
      </c>
      <c r="E35" s="418" t="s">
        <v>919</v>
      </c>
      <c r="F35" s="251" t="s">
        <v>917</v>
      </c>
      <c r="G35" s="251" t="s">
        <v>918</v>
      </c>
    </row>
    <row r="36" spans="1:7" ht="30.75" customHeight="1">
      <c r="A36" s="557"/>
      <c r="B36" s="37" t="s">
        <v>106</v>
      </c>
      <c r="C36" s="26" t="s">
        <v>107</v>
      </c>
      <c r="D36" s="26">
        <v>4.5</v>
      </c>
      <c r="E36" s="224">
        <v>395000</v>
      </c>
      <c r="F36" s="253">
        <v>281437.5</v>
      </c>
      <c r="G36" s="252">
        <v>270180</v>
      </c>
    </row>
    <row r="37" spans="1:7" ht="30.75" customHeight="1">
      <c r="A37" s="557"/>
      <c r="B37" s="37" t="s">
        <v>109</v>
      </c>
      <c r="C37" s="26" t="s">
        <v>110</v>
      </c>
      <c r="D37" s="26">
        <v>6</v>
      </c>
      <c r="E37" s="224">
        <v>695000</v>
      </c>
      <c r="F37" s="253">
        <v>495187.5</v>
      </c>
      <c r="G37" s="252">
        <v>475380</v>
      </c>
    </row>
    <row r="38" spans="1:7" ht="30.75" customHeight="1">
      <c r="A38" s="557"/>
      <c r="B38" s="37" t="s">
        <v>109</v>
      </c>
      <c r="C38" s="26" t="s">
        <v>112</v>
      </c>
      <c r="D38" s="26">
        <v>4.5</v>
      </c>
      <c r="E38" s="224">
        <v>695000</v>
      </c>
      <c r="F38" s="253">
        <v>495187.5</v>
      </c>
      <c r="G38" s="252">
        <v>475380</v>
      </c>
    </row>
    <row r="39" spans="1:7" ht="30.75" customHeight="1">
      <c r="A39" s="557"/>
      <c r="B39" s="37" t="s">
        <v>113</v>
      </c>
      <c r="C39" s="26" t="s">
        <v>114</v>
      </c>
      <c r="D39" s="26">
        <v>10</v>
      </c>
      <c r="E39" s="304">
        <v>810000</v>
      </c>
      <c r="F39" s="253">
        <v>577125</v>
      </c>
      <c r="G39" s="252">
        <v>554040</v>
      </c>
    </row>
    <row r="40" spans="1:7">
      <c r="B40" s="437" t="s">
        <v>116</v>
      </c>
      <c r="C40" s="438"/>
      <c r="D40" s="438"/>
      <c r="E40" s="418" t="s">
        <v>919</v>
      </c>
      <c r="F40" s="251" t="s">
        <v>917</v>
      </c>
      <c r="G40" s="251" t="s">
        <v>918</v>
      </c>
    </row>
    <row r="41" spans="1:7">
      <c r="A41" s="557"/>
      <c r="B41" s="37" t="s">
        <v>117</v>
      </c>
      <c r="C41" s="26" t="s">
        <v>118</v>
      </c>
      <c r="D41" s="26"/>
      <c r="E41" s="224">
        <v>610000</v>
      </c>
      <c r="F41" s="253">
        <v>434625</v>
      </c>
      <c r="G41" s="252">
        <v>417240</v>
      </c>
    </row>
    <row r="42" spans="1:7">
      <c r="A42" s="557"/>
      <c r="B42" s="37" t="s">
        <v>117</v>
      </c>
      <c r="C42" s="13" t="s">
        <v>120</v>
      </c>
      <c r="D42" s="13"/>
      <c r="E42" s="224">
        <v>620000</v>
      </c>
      <c r="F42" s="253">
        <v>441750</v>
      </c>
      <c r="G42" s="252">
        <v>424080</v>
      </c>
    </row>
    <row r="43" spans="1:7">
      <c r="A43" s="557"/>
      <c r="B43" s="39" t="s">
        <v>121</v>
      </c>
      <c r="C43" s="40" t="s">
        <v>118</v>
      </c>
      <c r="D43" s="40"/>
      <c r="E43" s="224">
        <v>810000</v>
      </c>
      <c r="F43" s="253">
        <v>577125</v>
      </c>
      <c r="G43" s="252">
        <v>554040</v>
      </c>
    </row>
    <row r="44" spans="1:7">
      <c r="A44" s="557"/>
      <c r="B44" s="39" t="s">
        <v>121</v>
      </c>
      <c r="C44" s="40" t="s">
        <v>120</v>
      </c>
      <c r="D44" s="40"/>
      <c r="E44" s="224">
        <v>900000</v>
      </c>
      <c r="F44" s="253">
        <v>641250</v>
      </c>
      <c r="G44" s="252">
        <v>615600</v>
      </c>
    </row>
    <row r="45" spans="1:7">
      <c r="A45" s="557"/>
      <c r="B45" s="37" t="s">
        <v>124</v>
      </c>
      <c r="C45" s="13" t="s">
        <v>118</v>
      </c>
      <c r="D45" s="13"/>
      <c r="E45" s="224">
        <v>730000</v>
      </c>
      <c r="F45" s="253">
        <v>520125</v>
      </c>
      <c r="G45" s="252">
        <v>499320</v>
      </c>
    </row>
    <row r="46" spans="1:7">
      <c r="A46" s="557"/>
      <c r="B46" s="37" t="s">
        <v>124</v>
      </c>
      <c r="C46" s="13" t="s">
        <v>120</v>
      </c>
      <c r="D46" s="13"/>
      <c r="E46" s="224">
        <v>810000</v>
      </c>
      <c r="F46" s="253">
        <v>577125</v>
      </c>
      <c r="G46" s="252">
        <v>554040</v>
      </c>
    </row>
    <row r="47" spans="1:7">
      <c r="A47" s="557"/>
      <c r="B47" s="37" t="s">
        <v>124</v>
      </c>
      <c r="C47" s="13" t="s">
        <v>126</v>
      </c>
      <c r="D47" s="13"/>
      <c r="E47" s="224">
        <v>910000</v>
      </c>
      <c r="F47" s="253">
        <v>648375</v>
      </c>
      <c r="G47" s="252">
        <v>622440</v>
      </c>
    </row>
    <row r="48" spans="1:7">
      <c r="A48" s="557"/>
      <c r="B48" s="37" t="s">
        <v>128</v>
      </c>
      <c r="C48" s="13" t="s">
        <v>118</v>
      </c>
      <c r="D48" s="13"/>
      <c r="E48" s="224">
        <v>1020000</v>
      </c>
      <c r="F48" s="253">
        <v>726750</v>
      </c>
      <c r="G48" s="252">
        <v>697680</v>
      </c>
    </row>
    <row r="49" spans="1:7">
      <c r="A49" s="557"/>
      <c r="B49" s="37" t="s">
        <v>128</v>
      </c>
      <c r="C49" s="13" t="s">
        <v>120</v>
      </c>
      <c r="D49" s="13"/>
      <c r="E49" s="224">
        <v>1170000</v>
      </c>
      <c r="F49" s="253">
        <v>833625</v>
      </c>
      <c r="G49" s="252">
        <v>800280</v>
      </c>
    </row>
    <row r="50" spans="1:7">
      <c r="A50" s="557"/>
      <c r="B50" s="38" t="s">
        <v>128</v>
      </c>
      <c r="C50" s="22" t="s">
        <v>126</v>
      </c>
      <c r="D50" s="22"/>
      <c r="E50" s="290">
        <v>1370000</v>
      </c>
      <c r="F50" s="253">
        <v>976125</v>
      </c>
      <c r="G50" s="252">
        <v>937080</v>
      </c>
    </row>
    <row r="51" spans="1:7">
      <c r="B51" s="547" t="s">
        <v>228</v>
      </c>
      <c r="C51" s="548"/>
      <c r="D51" s="548"/>
      <c r="E51" s="548"/>
      <c r="F51" s="253">
        <v>0</v>
      </c>
      <c r="G51" s="252">
        <v>0</v>
      </c>
    </row>
    <row r="52" spans="1:7">
      <c r="A52" s="176" t="s">
        <v>916</v>
      </c>
      <c r="B52" s="79" t="s">
        <v>2</v>
      </c>
      <c r="C52" s="79" t="s">
        <v>3</v>
      </c>
      <c r="D52" s="79" t="s">
        <v>4</v>
      </c>
      <c r="E52" s="418" t="s">
        <v>919</v>
      </c>
      <c r="F52" s="251" t="s">
        <v>917</v>
      </c>
      <c r="G52" s="251" t="s">
        <v>918</v>
      </c>
    </row>
    <row r="53" spans="1:7">
      <c r="A53" s="557"/>
      <c r="B53" s="94" t="s">
        <v>230</v>
      </c>
      <c r="C53" s="73" t="s">
        <v>231</v>
      </c>
      <c r="D53" s="73">
        <v>30</v>
      </c>
      <c r="E53" s="215">
        <v>657000</v>
      </c>
      <c r="F53" s="253">
        <v>468112.5</v>
      </c>
      <c r="G53" s="252">
        <v>449388</v>
      </c>
    </row>
    <row r="54" spans="1:7">
      <c r="A54" s="557"/>
      <c r="B54" s="94" t="s">
        <v>233</v>
      </c>
      <c r="C54" s="73" t="s">
        <v>234</v>
      </c>
      <c r="D54" s="73">
        <v>30</v>
      </c>
      <c r="E54" s="215">
        <v>800000</v>
      </c>
      <c r="F54" s="253">
        <v>570000</v>
      </c>
      <c r="G54" s="252">
        <v>547200</v>
      </c>
    </row>
    <row r="55" spans="1:7">
      <c r="A55" s="557"/>
      <c r="B55" s="94" t="s">
        <v>237</v>
      </c>
      <c r="C55" s="134" t="s">
        <v>238</v>
      </c>
      <c r="D55" s="73">
        <v>35</v>
      </c>
      <c r="E55" s="215">
        <v>910000</v>
      </c>
      <c r="F55" s="253">
        <v>648375</v>
      </c>
      <c r="G55" s="252">
        <v>622440</v>
      </c>
    </row>
    <row r="56" spans="1:7">
      <c r="A56" s="557"/>
      <c r="B56" s="94" t="s">
        <v>241</v>
      </c>
      <c r="C56" s="135" t="s">
        <v>242</v>
      </c>
      <c r="D56" s="73">
        <v>65</v>
      </c>
      <c r="E56" s="215">
        <v>1670000</v>
      </c>
      <c r="F56" s="253">
        <v>1189875</v>
      </c>
      <c r="G56" s="252">
        <v>1142280</v>
      </c>
    </row>
    <row r="57" spans="1:7">
      <c r="A57" s="557"/>
      <c r="B57" s="76" t="s">
        <v>245</v>
      </c>
      <c r="C57" s="77" t="s">
        <v>244</v>
      </c>
      <c r="D57" s="77">
        <v>50</v>
      </c>
      <c r="E57" s="215">
        <v>410000</v>
      </c>
      <c r="F57" s="253">
        <v>292125</v>
      </c>
      <c r="G57" s="252">
        <v>280440</v>
      </c>
    </row>
    <row r="58" spans="1:7">
      <c r="A58" s="557"/>
      <c r="B58" s="76" t="s">
        <v>920</v>
      </c>
      <c r="C58" s="77" t="s">
        <v>266</v>
      </c>
      <c r="D58" s="77">
        <v>50</v>
      </c>
      <c r="E58" s="215">
        <v>6750000</v>
      </c>
      <c r="F58" s="253">
        <v>4809375</v>
      </c>
      <c r="G58" s="252">
        <v>4617000</v>
      </c>
    </row>
    <row r="59" spans="1:7">
      <c r="A59" s="557"/>
      <c r="B59" s="94" t="s">
        <v>248</v>
      </c>
      <c r="C59" s="73" t="s">
        <v>249</v>
      </c>
      <c r="D59" s="73">
        <v>25</v>
      </c>
      <c r="E59" s="215">
        <v>650000</v>
      </c>
      <c r="F59" s="253">
        <v>463125</v>
      </c>
      <c r="G59" s="252">
        <v>444600</v>
      </c>
    </row>
    <row r="60" spans="1:7">
      <c r="A60" s="557"/>
      <c r="B60" s="94" t="s">
        <v>251</v>
      </c>
      <c r="C60" s="73" t="s">
        <v>252</v>
      </c>
      <c r="D60" s="73">
        <v>35</v>
      </c>
      <c r="E60" s="215">
        <v>710000</v>
      </c>
      <c r="F60" s="253">
        <v>505875</v>
      </c>
      <c r="G60" s="252">
        <v>485640</v>
      </c>
    </row>
    <row r="61" spans="1:7">
      <c r="A61" s="557"/>
      <c r="B61" s="94" t="s">
        <v>254</v>
      </c>
      <c r="C61" s="73" t="s">
        <v>255</v>
      </c>
      <c r="D61" s="73">
        <v>85</v>
      </c>
      <c r="E61" s="215">
        <v>1195000</v>
      </c>
      <c r="F61" s="253">
        <v>851437.5</v>
      </c>
      <c r="G61" s="252">
        <v>817380</v>
      </c>
    </row>
    <row r="62" spans="1:7">
      <c r="A62" s="557"/>
      <c r="B62" s="94" t="s">
        <v>258</v>
      </c>
      <c r="C62" s="73" t="s">
        <v>242</v>
      </c>
      <c r="D62" s="73">
        <v>85</v>
      </c>
      <c r="E62" s="215">
        <v>1755000</v>
      </c>
      <c r="F62" s="253">
        <v>1250437.5</v>
      </c>
      <c r="G62" s="252">
        <v>1200420</v>
      </c>
    </row>
    <row r="63" spans="1:7" ht="43.5" customHeight="1">
      <c r="A63" s="557"/>
      <c r="B63" s="181" t="s">
        <v>261</v>
      </c>
      <c r="C63" s="182" t="s">
        <v>262</v>
      </c>
      <c r="D63" s="182">
        <v>1.5</v>
      </c>
      <c r="E63" s="216">
        <v>82000</v>
      </c>
      <c r="F63" s="253">
        <v>58425</v>
      </c>
      <c r="G63" s="252">
        <v>56088</v>
      </c>
    </row>
    <row r="64" spans="1:7" ht="48.75" customHeight="1">
      <c r="A64" s="557"/>
      <c r="B64" s="183" t="s">
        <v>264</v>
      </c>
      <c r="C64" s="184" t="s">
        <v>262</v>
      </c>
      <c r="D64" s="184">
        <v>1.5</v>
      </c>
      <c r="E64" s="277">
        <v>105000</v>
      </c>
      <c r="F64" s="253">
        <v>74812.5</v>
      </c>
      <c r="G64" s="252">
        <v>71820</v>
      </c>
    </row>
    <row r="65" spans="1:7">
      <c r="B65" s="547" t="s">
        <v>267</v>
      </c>
      <c r="C65" s="548"/>
      <c r="D65" s="548"/>
      <c r="E65" s="418" t="s">
        <v>919</v>
      </c>
      <c r="F65" s="251" t="s">
        <v>917</v>
      </c>
      <c r="G65" s="251" t="s">
        <v>918</v>
      </c>
    </row>
    <row r="66" spans="1:7">
      <c r="A66" s="557"/>
      <c r="B66" s="94" t="s">
        <v>268</v>
      </c>
      <c r="C66" s="77" t="s">
        <v>231</v>
      </c>
      <c r="D66" s="77">
        <v>18</v>
      </c>
      <c r="E66" s="215">
        <v>790000</v>
      </c>
      <c r="F66" s="253">
        <v>562875</v>
      </c>
      <c r="G66" s="252">
        <v>540360</v>
      </c>
    </row>
    <row r="67" spans="1:7">
      <c r="A67" s="557"/>
      <c r="B67" s="94" t="s">
        <v>270</v>
      </c>
      <c r="C67" s="77" t="s">
        <v>234</v>
      </c>
      <c r="D67" s="77">
        <v>18</v>
      </c>
      <c r="E67" s="215">
        <v>920000</v>
      </c>
      <c r="F67" s="253">
        <v>655500</v>
      </c>
      <c r="G67" s="252">
        <v>629280</v>
      </c>
    </row>
    <row r="68" spans="1:7">
      <c r="A68" s="557"/>
      <c r="B68" s="96" t="s">
        <v>273</v>
      </c>
      <c r="C68" s="97" t="s">
        <v>236</v>
      </c>
      <c r="D68" s="98">
        <v>22</v>
      </c>
      <c r="E68" s="215">
        <v>1050000</v>
      </c>
      <c r="F68" s="253">
        <v>748125</v>
      </c>
      <c r="G68" s="252">
        <v>718200</v>
      </c>
    </row>
    <row r="69" spans="1:7">
      <c r="A69" s="557"/>
      <c r="B69" s="76" t="s">
        <v>274</v>
      </c>
      <c r="C69" s="97" t="s">
        <v>275</v>
      </c>
      <c r="D69" s="99">
        <v>30</v>
      </c>
      <c r="E69" s="215">
        <v>1990000</v>
      </c>
      <c r="F69" s="253">
        <v>1417875</v>
      </c>
      <c r="G69" s="252">
        <v>1361160</v>
      </c>
    </row>
    <row r="70" spans="1:7">
      <c r="A70" s="557"/>
      <c r="B70" s="76" t="s">
        <v>276</v>
      </c>
      <c r="C70" s="77" t="s">
        <v>244</v>
      </c>
      <c r="D70" s="77">
        <v>42</v>
      </c>
      <c r="E70" s="215">
        <v>4980000</v>
      </c>
      <c r="F70" s="253">
        <v>3548250</v>
      </c>
      <c r="G70" s="252">
        <v>3406320</v>
      </c>
    </row>
    <row r="71" spans="1:7">
      <c r="A71" s="557"/>
      <c r="B71" s="76" t="s">
        <v>277</v>
      </c>
      <c r="C71" s="77" t="s">
        <v>266</v>
      </c>
      <c r="D71" s="77">
        <v>45</v>
      </c>
      <c r="E71" s="215">
        <v>9700000</v>
      </c>
      <c r="F71" s="253">
        <v>6911250</v>
      </c>
      <c r="G71" s="252">
        <v>6634800</v>
      </c>
    </row>
    <row r="72" spans="1:7">
      <c r="A72" s="557"/>
      <c r="B72" s="76" t="s">
        <v>277</v>
      </c>
      <c r="C72" s="77" t="s">
        <v>250</v>
      </c>
      <c r="D72" s="77">
        <v>45</v>
      </c>
      <c r="E72" s="215">
        <v>11100000</v>
      </c>
      <c r="F72" s="253">
        <v>7908750</v>
      </c>
      <c r="G72" s="252">
        <v>7592400</v>
      </c>
    </row>
    <row r="73" spans="1:7">
      <c r="A73" s="557"/>
      <c r="B73" s="80" t="s">
        <v>278</v>
      </c>
      <c r="C73" s="77" t="s">
        <v>279</v>
      </c>
      <c r="D73" s="77">
        <v>14</v>
      </c>
      <c r="E73" s="215">
        <v>760000</v>
      </c>
      <c r="F73" s="253">
        <v>541500</v>
      </c>
      <c r="G73" s="252">
        <v>519840</v>
      </c>
    </row>
    <row r="74" spans="1:7">
      <c r="A74" s="557"/>
      <c r="B74" s="94" t="s">
        <v>281</v>
      </c>
      <c r="C74" s="77" t="s">
        <v>231</v>
      </c>
      <c r="D74" s="77">
        <v>22</v>
      </c>
      <c r="E74" s="215">
        <v>865000</v>
      </c>
      <c r="F74" s="253">
        <v>616312.5</v>
      </c>
      <c r="G74" s="252">
        <v>591660</v>
      </c>
    </row>
    <row r="75" spans="1:7">
      <c r="A75" s="557"/>
      <c r="B75" s="76" t="s">
        <v>283</v>
      </c>
      <c r="C75" s="97" t="s">
        <v>284</v>
      </c>
      <c r="D75" s="98">
        <v>42</v>
      </c>
      <c r="E75" s="215">
        <v>1395000</v>
      </c>
      <c r="F75" s="253">
        <v>993937.5</v>
      </c>
      <c r="G75" s="252">
        <v>954180</v>
      </c>
    </row>
    <row r="76" spans="1:7">
      <c r="A76" s="557"/>
      <c r="B76" s="76" t="s">
        <v>285</v>
      </c>
      <c r="C76" s="100" t="s">
        <v>240</v>
      </c>
      <c r="D76" s="99">
        <v>42</v>
      </c>
      <c r="E76" s="215">
        <v>2340000</v>
      </c>
      <c r="F76" s="253">
        <v>1667250</v>
      </c>
      <c r="G76" s="252">
        <v>1600560</v>
      </c>
    </row>
    <row r="77" spans="1:7">
      <c r="A77" s="557"/>
      <c r="B77" s="76" t="s">
        <v>288</v>
      </c>
      <c r="C77" s="77" t="s">
        <v>244</v>
      </c>
      <c r="D77" s="77">
        <v>65</v>
      </c>
      <c r="E77" s="215">
        <v>5150000</v>
      </c>
      <c r="F77" s="253">
        <v>3669375</v>
      </c>
      <c r="G77" s="252">
        <v>3522600</v>
      </c>
    </row>
    <row r="78" spans="1:7">
      <c r="A78" s="557"/>
      <c r="B78" s="76" t="s">
        <v>290</v>
      </c>
      <c r="C78" s="77" t="s">
        <v>266</v>
      </c>
      <c r="D78" s="77">
        <v>75</v>
      </c>
      <c r="E78" s="217">
        <v>11500000</v>
      </c>
      <c r="F78" s="253">
        <v>8193750</v>
      </c>
      <c r="G78" s="252">
        <v>7866000</v>
      </c>
    </row>
    <row r="79" spans="1:7">
      <c r="A79" s="557"/>
      <c r="B79" s="76" t="s">
        <v>290</v>
      </c>
      <c r="C79" s="77" t="s">
        <v>250</v>
      </c>
      <c r="D79" s="77">
        <v>75</v>
      </c>
      <c r="E79" s="217">
        <v>13100000</v>
      </c>
      <c r="F79" s="253">
        <v>9333750</v>
      </c>
      <c r="G79" s="252">
        <v>8960400</v>
      </c>
    </row>
    <row r="80" spans="1:7" ht="72.75" customHeight="1">
      <c r="A80" s="557"/>
      <c r="B80" s="191" t="s">
        <v>294</v>
      </c>
      <c r="C80" s="192" t="s">
        <v>85</v>
      </c>
      <c r="D80" s="192">
        <v>65</v>
      </c>
      <c r="E80" s="218">
        <v>23200000</v>
      </c>
      <c r="F80" s="253">
        <v>16530000</v>
      </c>
      <c r="G80" s="252">
        <v>15868800</v>
      </c>
    </row>
    <row r="81" spans="1:7" ht="72.75" customHeight="1">
      <c r="A81" s="557"/>
      <c r="B81" s="185" t="s">
        <v>297</v>
      </c>
      <c r="C81" s="186" t="s">
        <v>272</v>
      </c>
      <c r="D81" s="186">
        <v>65</v>
      </c>
      <c r="E81" s="218">
        <v>25300000</v>
      </c>
      <c r="F81" s="253">
        <v>18026250</v>
      </c>
      <c r="G81" s="252">
        <v>17305200</v>
      </c>
    </row>
    <row r="82" spans="1:7" ht="23.25" customHeight="1">
      <c r="A82" s="557"/>
      <c r="B82" s="185" t="s">
        <v>84</v>
      </c>
      <c r="C82" s="186" t="s">
        <v>85</v>
      </c>
      <c r="D82" s="186">
        <v>50</v>
      </c>
      <c r="E82" s="218">
        <v>39000000</v>
      </c>
      <c r="F82" s="253">
        <v>27787500</v>
      </c>
      <c r="G82" s="252">
        <v>26676000</v>
      </c>
    </row>
    <row r="83" spans="1:7" ht="23.25" customHeight="1">
      <c r="A83" s="557"/>
      <c r="B83" s="187" t="s">
        <v>87</v>
      </c>
      <c r="C83" s="188" t="s">
        <v>88</v>
      </c>
      <c r="D83" s="188">
        <v>50</v>
      </c>
      <c r="E83" s="218">
        <v>41000000</v>
      </c>
      <c r="F83" s="253">
        <v>29212500</v>
      </c>
      <c r="G83" s="252">
        <v>28044000</v>
      </c>
    </row>
    <row r="84" spans="1:7" ht="23.25" customHeight="1">
      <c r="A84" s="557"/>
      <c r="B84" s="187" t="s">
        <v>90</v>
      </c>
      <c r="C84" s="188" t="s">
        <v>91</v>
      </c>
      <c r="D84" s="188">
        <v>50</v>
      </c>
      <c r="E84" s="218">
        <v>51000000</v>
      </c>
      <c r="F84" s="253">
        <v>36337500</v>
      </c>
      <c r="G84" s="252">
        <v>34884000</v>
      </c>
    </row>
    <row r="85" spans="1:7" ht="23.25" customHeight="1">
      <c r="A85" s="557"/>
      <c r="B85" s="187" t="s">
        <v>93</v>
      </c>
      <c r="C85" s="188" t="s">
        <v>85</v>
      </c>
      <c r="D85" s="188">
        <v>70</v>
      </c>
      <c r="E85" s="218">
        <v>40000000</v>
      </c>
      <c r="F85" s="253">
        <v>28500000</v>
      </c>
      <c r="G85" s="252">
        <v>27360000</v>
      </c>
    </row>
    <row r="86" spans="1:7" ht="23.25" customHeight="1">
      <c r="A86" s="557"/>
      <c r="B86" s="187" t="s">
        <v>95</v>
      </c>
      <c r="C86" s="188" t="s">
        <v>88</v>
      </c>
      <c r="D86" s="188">
        <v>70</v>
      </c>
      <c r="E86" s="218">
        <v>42000000</v>
      </c>
      <c r="F86" s="253">
        <v>29925000</v>
      </c>
      <c r="G86" s="252">
        <v>28728000</v>
      </c>
    </row>
    <row r="87" spans="1:7" ht="23.25" customHeight="1">
      <c r="A87" s="557"/>
      <c r="B87" s="187" t="s">
        <v>97</v>
      </c>
      <c r="C87" s="188" t="s">
        <v>91</v>
      </c>
      <c r="D87" s="188">
        <v>70</v>
      </c>
      <c r="E87" s="218">
        <v>52000000</v>
      </c>
      <c r="F87" s="253">
        <v>37050000</v>
      </c>
      <c r="G87" s="252">
        <v>35568000</v>
      </c>
    </row>
    <row r="88" spans="1:7" ht="23.25" customHeight="1">
      <c r="A88" s="557"/>
      <c r="B88" s="187" t="s">
        <v>99</v>
      </c>
      <c r="C88" s="188" t="s">
        <v>85</v>
      </c>
      <c r="D88" s="188">
        <v>150</v>
      </c>
      <c r="E88" s="278">
        <v>55000000</v>
      </c>
      <c r="F88" s="253">
        <v>39187500</v>
      </c>
      <c r="G88" s="252">
        <v>37620000</v>
      </c>
    </row>
    <row r="89" spans="1:7">
      <c r="B89" s="547" t="s">
        <v>229</v>
      </c>
      <c r="C89" s="548"/>
      <c r="D89" s="548"/>
      <c r="E89" s="548"/>
      <c r="F89" s="253">
        <v>0</v>
      </c>
      <c r="G89" s="252">
        <v>0</v>
      </c>
    </row>
    <row r="90" spans="1:7">
      <c r="B90" s="79" t="s">
        <v>2</v>
      </c>
      <c r="C90" s="79" t="s">
        <v>3</v>
      </c>
      <c r="D90" s="79" t="s">
        <v>4</v>
      </c>
      <c r="E90" s="418" t="s">
        <v>919</v>
      </c>
      <c r="F90" s="251" t="s">
        <v>917</v>
      </c>
      <c r="G90" s="251" t="s">
        <v>918</v>
      </c>
    </row>
    <row r="91" spans="1:7">
      <c r="A91" s="557"/>
      <c r="B91" s="94" t="s">
        <v>232</v>
      </c>
      <c r="C91" s="77" t="s">
        <v>231</v>
      </c>
      <c r="D91" s="77">
        <v>18</v>
      </c>
      <c r="E91" s="215">
        <v>1060000</v>
      </c>
      <c r="F91" s="253">
        <v>755250</v>
      </c>
      <c r="G91" s="252">
        <v>725040</v>
      </c>
    </row>
    <row r="92" spans="1:7">
      <c r="A92" s="557"/>
      <c r="B92" s="96" t="s">
        <v>235</v>
      </c>
      <c r="C92" s="97" t="s">
        <v>236</v>
      </c>
      <c r="D92" s="98">
        <v>22</v>
      </c>
      <c r="E92" s="215">
        <v>1270000</v>
      </c>
      <c r="F92" s="253">
        <v>904875</v>
      </c>
      <c r="G92" s="252">
        <v>868680</v>
      </c>
    </row>
    <row r="93" spans="1:7">
      <c r="A93" s="557"/>
      <c r="B93" s="76" t="s">
        <v>239</v>
      </c>
      <c r="C93" s="97" t="s">
        <v>240</v>
      </c>
      <c r="D93" s="99">
        <v>30</v>
      </c>
      <c r="E93" s="215">
        <v>2375000</v>
      </c>
      <c r="F93" s="253">
        <v>1692187.5</v>
      </c>
      <c r="G93" s="252">
        <v>1624500</v>
      </c>
    </row>
    <row r="94" spans="1:7">
      <c r="A94" s="557"/>
      <c r="B94" s="76" t="s">
        <v>243</v>
      </c>
      <c r="C94" s="77" t="s">
        <v>244</v>
      </c>
      <c r="D94" s="77">
        <v>42</v>
      </c>
      <c r="E94" s="215">
        <v>5730000</v>
      </c>
      <c r="F94" s="253">
        <v>4082625</v>
      </c>
      <c r="G94" s="252">
        <v>3919320</v>
      </c>
    </row>
    <row r="95" spans="1:7">
      <c r="A95" s="557"/>
      <c r="B95" s="119" t="s">
        <v>246</v>
      </c>
      <c r="C95" s="73" t="s">
        <v>247</v>
      </c>
      <c r="D95" s="73">
        <v>45</v>
      </c>
      <c r="E95" s="221">
        <v>10800000</v>
      </c>
      <c r="F95" s="253">
        <v>7695000</v>
      </c>
      <c r="G95" s="252">
        <v>7387200</v>
      </c>
    </row>
    <row r="96" spans="1:7">
      <c r="A96" s="557"/>
      <c r="B96" s="119" t="s">
        <v>246</v>
      </c>
      <c r="C96" s="73" t="s">
        <v>250</v>
      </c>
      <c r="D96" s="73">
        <v>45</v>
      </c>
      <c r="E96" s="221">
        <v>12800000</v>
      </c>
      <c r="F96" s="253">
        <v>9120000</v>
      </c>
      <c r="G96" s="252">
        <v>8755200</v>
      </c>
    </row>
    <row r="97" spans="1:7">
      <c r="A97" s="557"/>
      <c r="B97" s="96" t="s">
        <v>253</v>
      </c>
      <c r="C97" s="77" t="s">
        <v>231</v>
      </c>
      <c r="D97" s="77">
        <v>22</v>
      </c>
      <c r="E97" s="221">
        <v>1100000</v>
      </c>
      <c r="F97" s="253">
        <v>783750</v>
      </c>
      <c r="G97" s="252">
        <v>752400</v>
      </c>
    </row>
    <row r="98" spans="1:7">
      <c r="A98" s="557"/>
      <c r="B98" s="96" t="s">
        <v>256</v>
      </c>
      <c r="C98" s="97" t="s">
        <v>257</v>
      </c>
      <c r="D98" s="98">
        <v>42</v>
      </c>
      <c r="E98" s="215">
        <v>1650000</v>
      </c>
      <c r="F98" s="253">
        <v>1175625</v>
      </c>
      <c r="G98" s="252">
        <v>1128600</v>
      </c>
    </row>
    <row r="99" spans="1:7">
      <c r="A99" s="557"/>
      <c r="B99" s="76" t="s">
        <v>259</v>
      </c>
      <c r="C99" s="97" t="s">
        <v>260</v>
      </c>
      <c r="D99" s="99">
        <v>42</v>
      </c>
      <c r="E99" s="215">
        <v>2800000</v>
      </c>
      <c r="F99" s="253">
        <v>1995000</v>
      </c>
      <c r="G99" s="252">
        <v>1915200</v>
      </c>
    </row>
    <row r="100" spans="1:7">
      <c r="A100" s="557"/>
      <c r="B100" s="76" t="s">
        <v>263</v>
      </c>
      <c r="C100" s="77" t="s">
        <v>244</v>
      </c>
      <c r="D100" s="77">
        <v>65</v>
      </c>
      <c r="E100" s="215">
        <v>6500000</v>
      </c>
      <c r="F100" s="253">
        <v>4631250</v>
      </c>
      <c r="G100" s="252">
        <v>4446000</v>
      </c>
    </row>
    <row r="101" spans="1:7">
      <c r="A101" s="557"/>
      <c r="B101" s="119" t="s">
        <v>265</v>
      </c>
      <c r="C101" s="73" t="s">
        <v>266</v>
      </c>
      <c r="D101" s="73">
        <v>75</v>
      </c>
      <c r="E101" s="221">
        <v>14300000</v>
      </c>
      <c r="F101" s="253">
        <v>10188750</v>
      </c>
      <c r="G101" s="252">
        <v>9781200</v>
      </c>
    </row>
    <row r="102" spans="1:7">
      <c r="A102" s="557"/>
      <c r="B102" s="119" t="s">
        <v>265</v>
      </c>
      <c r="C102" s="73" t="s">
        <v>31</v>
      </c>
      <c r="D102" s="73">
        <v>75</v>
      </c>
      <c r="E102" s="221">
        <v>16300000</v>
      </c>
      <c r="F102" s="253">
        <v>11613750</v>
      </c>
      <c r="G102" s="252">
        <v>11149200</v>
      </c>
    </row>
    <row r="103" spans="1:7" ht="30" customHeight="1">
      <c r="A103" s="558"/>
      <c r="B103" s="193" t="s">
        <v>269</v>
      </c>
      <c r="C103" s="186" t="s">
        <v>85</v>
      </c>
      <c r="D103" s="186">
        <v>65</v>
      </c>
      <c r="E103" s="223">
        <v>26500000</v>
      </c>
      <c r="F103" s="253">
        <v>18881250</v>
      </c>
      <c r="G103" s="252">
        <v>18126000</v>
      </c>
    </row>
    <row r="104" spans="1:7" ht="30" customHeight="1">
      <c r="A104" s="559"/>
      <c r="B104" s="193" t="s">
        <v>271</v>
      </c>
      <c r="C104" s="182" t="s">
        <v>272</v>
      </c>
      <c r="D104" s="182">
        <v>65</v>
      </c>
      <c r="E104" s="223">
        <v>28500000</v>
      </c>
      <c r="F104" s="253">
        <v>20306250</v>
      </c>
      <c r="G104" s="252">
        <v>19494000</v>
      </c>
    </row>
    <row r="105" spans="1:7" ht="30" customHeight="1">
      <c r="A105" s="559"/>
      <c r="B105" s="80" t="s">
        <v>86</v>
      </c>
      <c r="C105" s="77" t="s">
        <v>85</v>
      </c>
      <c r="D105" s="73">
        <v>50</v>
      </c>
      <c r="E105" s="217">
        <v>45000000</v>
      </c>
      <c r="F105" s="253">
        <v>32062500</v>
      </c>
      <c r="G105" s="252">
        <v>30780000</v>
      </c>
    </row>
    <row r="106" spans="1:7" ht="30" customHeight="1">
      <c r="A106" s="559"/>
      <c r="B106" s="80" t="s">
        <v>89</v>
      </c>
      <c r="C106" s="77" t="s">
        <v>88</v>
      </c>
      <c r="D106" s="77">
        <v>50</v>
      </c>
      <c r="E106" s="217">
        <v>48000000</v>
      </c>
      <c r="F106" s="253">
        <v>34200000</v>
      </c>
      <c r="G106" s="252">
        <v>32832000</v>
      </c>
    </row>
    <row r="107" spans="1:7" ht="30" customHeight="1">
      <c r="A107" s="560"/>
      <c r="B107" s="81" t="s">
        <v>92</v>
      </c>
      <c r="C107" s="75" t="s">
        <v>91</v>
      </c>
      <c r="D107" s="75">
        <v>50</v>
      </c>
      <c r="E107" s="222">
        <v>59000000</v>
      </c>
      <c r="F107" s="253">
        <v>42037500</v>
      </c>
      <c r="G107" s="252">
        <v>40356000</v>
      </c>
    </row>
    <row r="108" spans="1:7">
      <c r="B108" s="547" t="s">
        <v>309</v>
      </c>
      <c r="C108" s="548"/>
      <c r="D108" s="548"/>
      <c r="E108" s="418" t="s">
        <v>919</v>
      </c>
      <c r="F108" s="251" t="s">
        <v>917</v>
      </c>
      <c r="G108" s="251" t="s">
        <v>918</v>
      </c>
    </row>
    <row r="109" spans="1:7" ht="68.25" customHeight="1">
      <c r="A109" s="557"/>
      <c r="B109" s="189" t="s">
        <v>312</v>
      </c>
      <c r="C109" s="190" t="s">
        <v>313</v>
      </c>
      <c r="D109" s="190">
        <v>37</v>
      </c>
      <c r="E109" s="219">
        <v>1750000</v>
      </c>
      <c r="F109" s="253">
        <v>1246875</v>
      </c>
      <c r="G109" s="252">
        <v>1197000</v>
      </c>
    </row>
    <row r="110" spans="1:7" ht="68.25" customHeight="1">
      <c r="A110" s="557"/>
      <c r="B110" s="189" t="s">
        <v>314</v>
      </c>
      <c r="C110" s="190" t="s">
        <v>280</v>
      </c>
      <c r="D110" s="190">
        <v>37</v>
      </c>
      <c r="E110" s="219">
        <v>2500000</v>
      </c>
      <c r="F110" s="253">
        <v>1781250</v>
      </c>
      <c r="G110" s="252">
        <v>1710000</v>
      </c>
    </row>
    <row r="111" spans="1:7">
      <c r="B111" s="547" t="s">
        <v>923</v>
      </c>
      <c r="C111" s="548"/>
      <c r="D111" s="548"/>
      <c r="E111" s="418" t="s">
        <v>919</v>
      </c>
      <c r="F111" s="253" t="e">
        <v>#VALUE!</v>
      </c>
      <c r="G111" s="252" t="e">
        <v>#VALUE!</v>
      </c>
    </row>
    <row r="112" spans="1:7" ht="68.25" customHeight="1">
      <c r="A112" s="557"/>
      <c r="B112" s="189" t="s">
        <v>921</v>
      </c>
      <c r="C112" s="190" t="s">
        <v>313</v>
      </c>
      <c r="D112" s="190">
        <v>37</v>
      </c>
      <c r="E112" s="219">
        <v>1950000</v>
      </c>
      <c r="F112" s="253">
        <v>1389375</v>
      </c>
      <c r="G112" s="252">
        <v>1333800</v>
      </c>
    </row>
    <row r="113" spans="1:7" ht="68.25" customHeight="1">
      <c r="A113" s="557"/>
      <c r="B113" s="183" t="s">
        <v>922</v>
      </c>
      <c r="C113" s="190" t="s">
        <v>280</v>
      </c>
      <c r="D113" s="279">
        <v>37</v>
      </c>
      <c r="E113" s="280">
        <v>3150000</v>
      </c>
      <c r="F113" s="253">
        <v>2244375</v>
      </c>
      <c r="G113" s="252">
        <v>2154600</v>
      </c>
    </row>
    <row r="114" spans="1:7">
      <c r="B114" s="547" t="s">
        <v>319</v>
      </c>
      <c r="C114" s="548"/>
      <c r="D114" s="548"/>
      <c r="E114" s="418" t="s">
        <v>919</v>
      </c>
      <c r="F114" s="253" t="e">
        <v>#VALUE!</v>
      </c>
      <c r="G114" s="252" t="e">
        <v>#VALUE!</v>
      </c>
    </row>
    <row r="115" spans="1:7" ht="21.75" customHeight="1">
      <c r="A115" s="557"/>
      <c r="B115" s="102" t="s">
        <v>322</v>
      </c>
      <c r="C115" s="103" t="s">
        <v>323</v>
      </c>
      <c r="D115" s="104"/>
      <c r="E115" s="220">
        <v>720000</v>
      </c>
      <c r="F115" s="253">
        <v>513000</v>
      </c>
      <c r="G115" s="252">
        <v>492480</v>
      </c>
    </row>
    <row r="116" spans="1:7" ht="21.75" customHeight="1">
      <c r="A116" s="557"/>
      <c r="B116" s="105" t="s">
        <v>325</v>
      </c>
      <c r="C116" s="106" t="s">
        <v>326</v>
      </c>
      <c r="D116" s="107"/>
      <c r="E116" s="221">
        <v>850000</v>
      </c>
      <c r="F116" s="253">
        <v>605625</v>
      </c>
      <c r="G116" s="252">
        <v>581400</v>
      </c>
    </row>
    <row r="117" spans="1:7" ht="21.75" customHeight="1">
      <c r="A117" s="557"/>
      <c r="B117" s="105" t="s">
        <v>328</v>
      </c>
      <c r="C117" s="106" t="s">
        <v>329</v>
      </c>
      <c r="D117" s="107"/>
      <c r="E117" s="221">
        <v>1050000</v>
      </c>
      <c r="F117" s="253">
        <v>748125</v>
      </c>
      <c r="G117" s="252">
        <v>718200</v>
      </c>
    </row>
    <row r="118" spans="1:7" ht="21.75" customHeight="1">
      <c r="A118" s="557"/>
      <c r="B118" s="101"/>
      <c r="C118" s="106" t="s">
        <v>332</v>
      </c>
      <c r="D118" s="107"/>
      <c r="E118" s="221">
        <v>1100000</v>
      </c>
      <c r="F118" s="253">
        <v>783750</v>
      </c>
      <c r="G118" s="252">
        <v>752400</v>
      </c>
    </row>
    <row r="119" spans="1:7" ht="31.5" customHeight="1">
      <c r="A119" s="557"/>
      <c r="B119" s="266" t="s">
        <v>335</v>
      </c>
      <c r="C119" s="106" t="s">
        <v>336</v>
      </c>
      <c r="D119" s="107"/>
      <c r="E119" s="221">
        <v>900000</v>
      </c>
      <c r="F119" s="253">
        <v>641250</v>
      </c>
      <c r="G119" s="252">
        <v>615600</v>
      </c>
    </row>
    <row r="120" spans="1:7" ht="21.75" customHeight="1">
      <c r="A120" s="557"/>
      <c r="B120" s="105" t="s">
        <v>339</v>
      </c>
      <c r="C120" s="106" t="s">
        <v>340</v>
      </c>
      <c r="D120" s="107"/>
      <c r="E120" s="221">
        <v>970000</v>
      </c>
      <c r="F120" s="253">
        <v>691125</v>
      </c>
      <c r="G120" s="252">
        <v>663480</v>
      </c>
    </row>
    <row r="121" spans="1:7" ht="21.75" customHeight="1">
      <c r="A121" s="557"/>
      <c r="B121" s="105" t="s">
        <v>343</v>
      </c>
      <c r="C121" s="106" t="s">
        <v>344</v>
      </c>
      <c r="D121" s="107"/>
      <c r="E121" s="221">
        <v>1200000</v>
      </c>
      <c r="F121" s="253">
        <v>855000</v>
      </c>
      <c r="G121" s="252">
        <v>820800</v>
      </c>
    </row>
    <row r="122" spans="1:7" ht="21.75" customHeight="1">
      <c r="A122" s="557"/>
      <c r="B122" s="74"/>
      <c r="C122" s="106" t="s">
        <v>346</v>
      </c>
      <c r="D122" s="107"/>
      <c r="E122" s="221">
        <v>1300000</v>
      </c>
      <c r="F122" s="253">
        <v>926250</v>
      </c>
      <c r="G122" s="252">
        <v>889200</v>
      </c>
    </row>
    <row r="123" spans="1:7" ht="28.5" customHeight="1">
      <c r="A123" s="558"/>
      <c r="B123" s="108" t="s">
        <v>348</v>
      </c>
      <c r="C123" s="106" t="s">
        <v>349</v>
      </c>
      <c r="D123" s="107"/>
      <c r="E123" s="221">
        <v>280000</v>
      </c>
      <c r="F123" s="253">
        <v>199500</v>
      </c>
      <c r="G123" s="252">
        <v>191520</v>
      </c>
    </row>
    <row r="124" spans="1:7" ht="28.5" customHeight="1">
      <c r="A124" s="559"/>
      <c r="B124" s="105" t="s">
        <v>351</v>
      </c>
      <c r="C124" s="106" t="s">
        <v>352</v>
      </c>
      <c r="D124" s="107"/>
      <c r="E124" s="221">
        <v>420000</v>
      </c>
      <c r="F124" s="253">
        <v>299250</v>
      </c>
      <c r="G124" s="252">
        <v>287280</v>
      </c>
    </row>
    <row r="125" spans="1:7" ht="28.5" customHeight="1">
      <c r="A125" s="559"/>
      <c r="B125" s="74" t="s">
        <v>354</v>
      </c>
      <c r="C125" s="106" t="s">
        <v>355</v>
      </c>
      <c r="D125" s="107"/>
      <c r="E125" s="221">
        <v>450000</v>
      </c>
      <c r="F125" s="253">
        <v>320625</v>
      </c>
      <c r="G125" s="252">
        <v>307800</v>
      </c>
    </row>
    <row r="126" spans="1:7" ht="28.5" customHeight="1">
      <c r="A126" s="560"/>
      <c r="B126" s="105"/>
      <c r="C126" s="106" t="s">
        <v>924</v>
      </c>
      <c r="D126" s="107"/>
      <c r="E126" s="221">
        <v>320000</v>
      </c>
      <c r="F126" s="253">
        <v>228000</v>
      </c>
      <c r="G126" s="252">
        <v>218880</v>
      </c>
    </row>
    <row r="127" spans="1:7" ht="30" customHeight="1">
      <c r="A127" s="557"/>
      <c r="B127" s="267" t="s">
        <v>358</v>
      </c>
      <c r="C127" s="106" t="s">
        <v>359</v>
      </c>
      <c r="D127" s="107"/>
      <c r="E127" s="221">
        <v>280000</v>
      </c>
      <c r="F127" s="253">
        <v>199500</v>
      </c>
      <c r="G127" s="252">
        <v>191520</v>
      </c>
    </row>
    <row r="128" spans="1:7" ht="22.5" customHeight="1">
      <c r="A128" s="557"/>
      <c r="B128" s="105" t="s">
        <v>362</v>
      </c>
      <c r="C128" s="106" t="s">
        <v>363</v>
      </c>
      <c r="D128" s="107"/>
      <c r="E128" s="221">
        <v>420000</v>
      </c>
      <c r="F128" s="253">
        <v>299250</v>
      </c>
      <c r="G128" s="252">
        <v>287280</v>
      </c>
    </row>
    <row r="129" spans="1:8" ht="22.5" customHeight="1">
      <c r="A129" s="557"/>
      <c r="B129" s="74" t="s">
        <v>365</v>
      </c>
      <c r="C129" s="106" t="s">
        <v>366</v>
      </c>
      <c r="D129" s="107"/>
      <c r="E129" s="221">
        <v>450000</v>
      </c>
      <c r="F129" s="253">
        <v>320625</v>
      </c>
      <c r="G129" s="252">
        <v>307800</v>
      </c>
    </row>
    <row r="130" spans="1:8" ht="22.5" customHeight="1">
      <c r="A130" s="557"/>
      <c r="B130" s="105"/>
      <c r="C130" s="106" t="s">
        <v>925</v>
      </c>
      <c r="D130" s="281"/>
      <c r="E130" s="217">
        <v>320000</v>
      </c>
      <c r="F130" s="253">
        <v>228000</v>
      </c>
      <c r="G130" s="252">
        <v>218880</v>
      </c>
    </row>
    <row r="131" spans="1:8" ht="22.5" customHeight="1">
      <c r="A131" s="557"/>
      <c r="B131" s="109" t="s">
        <v>368</v>
      </c>
      <c r="C131" s="110" t="s">
        <v>369</v>
      </c>
      <c r="D131" s="111"/>
      <c r="E131" s="282">
        <v>600000</v>
      </c>
      <c r="F131" s="253">
        <v>427500</v>
      </c>
      <c r="G131" s="252">
        <v>410400</v>
      </c>
    </row>
    <row r="132" spans="1:8">
      <c r="A132" s="557"/>
      <c r="B132" s="112"/>
      <c r="C132" s="113" t="s">
        <v>371</v>
      </c>
      <c r="D132" s="114"/>
      <c r="E132" s="221">
        <v>3650000</v>
      </c>
      <c r="F132" s="253">
        <v>2600625</v>
      </c>
      <c r="G132" s="252">
        <v>2496600</v>
      </c>
    </row>
    <row r="133" spans="1:8">
      <c r="A133" s="557"/>
      <c r="B133" s="551" t="s">
        <v>374</v>
      </c>
      <c r="C133" s="115" t="s">
        <v>375</v>
      </c>
      <c r="D133" s="114"/>
      <c r="E133" s="221">
        <v>4020000</v>
      </c>
      <c r="F133" s="253">
        <v>2864250</v>
      </c>
      <c r="G133" s="252">
        <v>2749680</v>
      </c>
    </row>
    <row r="134" spans="1:8">
      <c r="A134" s="557"/>
      <c r="B134" s="551"/>
      <c r="C134" s="115" t="s">
        <v>378</v>
      </c>
      <c r="D134" s="114"/>
      <c r="E134" s="221">
        <v>5000000</v>
      </c>
      <c r="F134" s="253">
        <v>3562500</v>
      </c>
      <c r="G134" s="252">
        <v>3420000</v>
      </c>
    </row>
    <row r="135" spans="1:8">
      <c r="A135" s="557"/>
      <c r="B135" s="116" t="s">
        <v>381</v>
      </c>
      <c r="C135" s="115" t="s">
        <v>382</v>
      </c>
      <c r="D135" s="114"/>
      <c r="E135" s="221">
        <v>5650000</v>
      </c>
      <c r="F135" s="253">
        <v>4025625</v>
      </c>
      <c r="G135" s="252">
        <v>3864600</v>
      </c>
    </row>
    <row r="136" spans="1:8">
      <c r="A136" s="557"/>
      <c r="B136" s="117" t="s">
        <v>384</v>
      </c>
      <c r="C136" s="115" t="s">
        <v>385</v>
      </c>
      <c r="D136" s="114"/>
      <c r="E136" s="221">
        <v>7350000</v>
      </c>
      <c r="F136" s="253">
        <v>5236875</v>
      </c>
      <c r="G136" s="252">
        <v>5027400</v>
      </c>
    </row>
    <row r="137" spans="1:8">
      <c r="A137" s="557"/>
      <c r="B137" s="118"/>
      <c r="C137" s="421" t="s">
        <v>388</v>
      </c>
      <c r="D137" s="422"/>
      <c r="E137" s="423">
        <v>8750000</v>
      </c>
      <c r="F137" s="253">
        <v>6234375</v>
      </c>
      <c r="G137" s="252">
        <v>5985000</v>
      </c>
      <c r="H137" s="425" t="s">
        <v>998</v>
      </c>
    </row>
    <row r="138" spans="1:8">
      <c r="B138" s="78"/>
      <c r="C138" s="78"/>
      <c r="D138" s="78"/>
      <c r="E138" s="78"/>
      <c r="F138" s="253">
        <v>0</v>
      </c>
      <c r="G138" s="252">
        <v>0</v>
      </c>
      <c r="H138" s="31"/>
    </row>
    <row r="139" spans="1:8">
      <c r="B139" s="547" t="s">
        <v>282</v>
      </c>
      <c r="C139" s="548"/>
      <c r="D139" s="548"/>
      <c r="E139" s="254"/>
      <c r="F139" s="253">
        <v>0</v>
      </c>
      <c r="G139" s="252">
        <v>0</v>
      </c>
    </row>
    <row r="140" spans="1:8">
      <c r="A140" s="557"/>
      <c r="B140" s="79" t="s">
        <v>2</v>
      </c>
      <c r="C140" s="79" t="s">
        <v>3</v>
      </c>
      <c r="D140" s="79" t="s">
        <v>4</v>
      </c>
      <c r="E140" s="418" t="s">
        <v>919</v>
      </c>
      <c r="F140" s="251" t="s">
        <v>917</v>
      </c>
      <c r="G140" s="251" t="s">
        <v>918</v>
      </c>
    </row>
    <row r="141" spans="1:8">
      <c r="A141" s="557"/>
      <c r="B141" s="120" t="s">
        <v>286</v>
      </c>
      <c r="C141" s="105" t="s">
        <v>287</v>
      </c>
      <c r="D141" s="105">
        <v>1.5</v>
      </c>
      <c r="E141" s="215">
        <v>310000</v>
      </c>
      <c r="F141" s="253">
        <v>220875</v>
      </c>
      <c r="G141" s="252">
        <v>212040</v>
      </c>
    </row>
    <row r="142" spans="1:8">
      <c r="A142" s="557"/>
      <c r="B142" s="119" t="s">
        <v>289</v>
      </c>
      <c r="C142" s="77" t="s">
        <v>287</v>
      </c>
      <c r="D142" s="77">
        <v>2.5</v>
      </c>
      <c r="E142" s="215">
        <v>282000</v>
      </c>
      <c r="F142" s="253">
        <v>200925</v>
      </c>
      <c r="G142" s="252">
        <v>192888</v>
      </c>
    </row>
    <row r="143" spans="1:8">
      <c r="A143" s="557"/>
      <c r="B143" s="119" t="s">
        <v>291</v>
      </c>
      <c r="C143" s="77" t="s">
        <v>287</v>
      </c>
      <c r="D143" s="77">
        <v>2.5</v>
      </c>
      <c r="E143" s="215">
        <v>310000</v>
      </c>
      <c r="F143" s="253">
        <v>220875</v>
      </c>
      <c r="G143" s="252">
        <v>212040</v>
      </c>
    </row>
    <row r="144" spans="1:8">
      <c r="A144" s="557"/>
      <c r="B144" s="119" t="s">
        <v>292</v>
      </c>
      <c r="C144" s="77" t="s">
        <v>293</v>
      </c>
      <c r="D144" s="77">
        <v>5</v>
      </c>
      <c r="E144" s="215">
        <v>530000</v>
      </c>
      <c r="F144" s="253">
        <v>377625</v>
      </c>
      <c r="G144" s="252">
        <v>362520</v>
      </c>
    </row>
    <row r="145" spans="1:7">
      <c r="A145" s="557"/>
      <c r="B145" s="119" t="s">
        <v>295</v>
      </c>
      <c r="C145" s="77" t="s">
        <v>296</v>
      </c>
      <c r="D145" s="77">
        <v>5</v>
      </c>
      <c r="E145" s="215">
        <v>940000</v>
      </c>
      <c r="F145" s="253">
        <v>669750</v>
      </c>
      <c r="G145" s="252">
        <v>642960</v>
      </c>
    </row>
    <row r="146" spans="1:7">
      <c r="A146" s="557"/>
      <c r="B146" s="119" t="s">
        <v>298</v>
      </c>
      <c r="C146" s="77" t="s">
        <v>299</v>
      </c>
      <c r="D146" s="77">
        <v>30</v>
      </c>
      <c r="E146" s="215">
        <v>1260000</v>
      </c>
      <c r="F146" s="253">
        <v>897750</v>
      </c>
      <c r="G146" s="252">
        <v>861840</v>
      </c>
    </row>
    <row r="147" spans="1:7">
      <c r="A147" s="557"/>
      <c r="B147" s="119" t="s">
        <v>300</v>
      </c>
      <c r="C147" s="77" t="s">
        <v>296</v>
      </c>
      <c r="D147" s="77">
        <v>35</v>
      </c>
      <c r="E147" s="215">
        <v>1680000</v>
      </c>
      <c r="F147" s="253">
        <v>1197000</v>
      </c>
      <c r="G147" s="252">
        <v>1149120</v>
      </c>
    </row>
    <row r="148" spans="1:7">
      <c r="A148" s="557"/>
      <c r="B148" s="95" t="s">
        <v>301</v>
      </c>
      <c r="C148" s="75" t="s">
        <v>240</v>
      </c>
      <c r="D148" s="75">
        <v>65</v>
      </c>
      <c r="E148" s="426">
        <v>3690000</v>
      </c>
      <c r="F148" s="253">
        <v>2629125</v>
      </c>
      <c r="G148" s="252">
        <v>2523960</v>
      </c>
    </row>
    <row r="149" spans="1:7">
      <c r="B149" s="547" t="s">
        <v>302</v>
      </c>
      <c r="C149" s="548"/>
      <c r="D149" s="548"/>
      <c r="E149" s="418" t="s">
        <v>919</v>
      </c>
      <c r="F149" s="251" t="s">
        <v>917</v>
      </c>
      <c r="G149" s="251" t="s">
        <v>918</v>
      </c>
    </row>
    <row r="150" spans="1:7" ht="22.5" customHeight="1">
      <c r="A150" s="557"/>
      <c r="B150" s="119" t="s">
        <v>303</v>
      </c>
      <c r="C150" s="73" t="s">
        <v>304</v>
      </c>
      <c r="D150" s="73">
        <v>14</v>
      </c>
      <c r="E150" s="221">
        <v>1600000</v>
      </c>
      <c r="F150" s="253">
        <v>1140000</v>
      </c>
      <c r="G150" s="252">
        <v>1094400</v>
      </c>
    </row>
    <row r="151" spans="1:7" ht="22.5" customHeight="1">
      <c r="A151" s="557"/>
      <c r="B151" s="119" t="s">
        <v>305</v>
      </c>
      <c r="C151" s="73" t="s">
        <v>306</v>
      </c>
      <c r="D151" s="73">
        <v>18</v>
      </c>
      <c r="E151" s="215">
        <v>1980000</v>
      </c>
      <c r="F151" s="253">
        <v>1410750</v>
      </c>
      <c r="G151" s="252">
        <v>1354320</v>
      </c>
    </row>
    <row r="152" spans="1:7" ht="22.5" customHeight="1">
      <c r="A152" s="557"/>
      <c r="B152" s="119" t="s">
        <v>307</v>
      </c>
      <c r="C152" s="73" t="s">
        <v>240</v>
      </c>
      <c r="D152" s="73">
        <v>26</v>
      </c>
      <c r="E152" s="215">
        <v>4300000</v>
      </c>
      <c r="F152" s="253">
        <v>3063750</v>
      </c>
      <c r="G152" s="252">
        <v>2941200</v>
      </c>
    </row>
    <row r="153" spans="1:7" ht="22.5" customHeight="1">
      <c r="A153" s="557"/>
      <c r="B153" s="119" t="s">
        <v>308</v>
      </c>
      <c r="C153" s="73" t="s">
        <v>244</v>
      </c>
      <c r="D153" s="73">
        <v>37</v>
      </c>
      <c r="E153" s="215">
        <v>7960000</v>
      </c>
      <c r="F153" s="253">
        <v>5671500</v>
      </c>
      <c r="G153" s="252">
        <v>5444640</v>
      </c>
    </row>
    <row r="154" spans="1:7" ht="22.5" customHeight="1">
      <c r="A154" s="557"/>
      <c r="B154" s="119" t="s">
        <v>310</v>
      </c>
      <c r="C154" s="73" t="s">
        <v>311</v>
      </c>
      <c r="D154" s="73">
        <v>37</v>
      </c>
      <c r="E154" s="215">
        <v>14500000</v>
      </c>
      <c r="F154" s="253">
        <v>10331250</v>
      </c>
      <c r="G154" s="252">
        <v>9918000</v>
      </c>
    </row>
    <row r="155" spans="1:7" ht="22.5" customHeight="1">
      <c r="A155" s="557"/>
      <c r="B155" s="95" t="s">
        <v>310</v>
      </c>
      <c r="C155" s="75" t="s">
        <v>31</v>
      </c>
      <c r="D155" s="75">
        <v>37</v>
      </c>
      <c r="E155" s="426">
        <v>17500000</v>
      </c>
      <c r="F155" s="253">
        <v>12468750</v>
      </c>
      <c r="G155" s="252">
        <v>11970000</v>
      </c>
    </row>
    <row r="156" spans="1:7">
      <c r="B156" s="547" t="s">
        <v>315</v>
      </c>
      <c r="C156" s="548"/>
      <c r="D156" s="548"/>
      <c r="E156" s="418" t="s">
        <v>919</v>
      </c>
      <c r="F156" s="251" t="s">
        <v>917</v>
      </c>
      <c r="G156" s="251" t="s">
        <v>918</v>
      </c>
    </row>
    <row r="157" spans="1:7" ht="35.25" customHeight="1">
      <c r="A157" s="557"/>
      <c r="B157" s="121" t="s">
        <v>316</v>
      </c>
      <c r="C157" s="73" t="s">
        <v>236</v>
      </c>
      <c r="D157" s="73">
        <v>18</v>
      </c>
      <c r="E157" s="215">
        <v>2850000</v>
      </c>
      <c r="F157" s="253">
        <v>2030625</v>
      </c>
      <c r="G157" s="252">
        <v>1949400</v>
      </c>
    </row>
    <row r="158" spans="1:7" ht="35.25" customHeight="1">
      <c r="A158" s="557"/>
      <c r="B158" s="122" t="s">
        <v>317</v>
      </c>
      <c r="C158" s="99" t="s">
        <v>284</v>
      </c>
      <c r="D158" s="99">
        <v>37</v>
      </c>
      <c r="E158" s="221">
        <v>3260000</v>
      </c>
      <c r="F158" s="253">
        <v>2322750</v>
      </c>
      <c r="G158" s="252">
        <v>2229840</v>
      </c>
    </row>
    <row r="159" spans="1:7" ht="35.25" customHeight="1">
      <c r="A159" s="557"/>
      <c r="B159" s="119" t="s">
        <v>318</v>
      </c>
      <c r="C159" s="73" t="s">
        <v>240</v>
      </c>
      <c r="D159" s="73">
        <v>37</v>
      </c>
      <c r="E159" s="215">
        <v>6280000</v>
      </c>
      <c r="F159" s="253">
        <v>4474500</v>
      </c>
      <c r="G159" s="252">
        <v>4295520</v>
      </c>
    </row>
    <row r="160" spans="1:7" ht="35.25" customHeight="1">
      <c r="A160" s="557"/>
      <c r="B160" s="123" t="s">
        <v>320</v>
      </c>
      <c r="C160" s="75" t="s">
        <v>321</v>
      </c>
      <c r="D160" s="75">
        <v>37</v>
      </c>
      <c r="E160" s="426">
        <v>11500000</v>
      </c>
      <c r="F160" s="253">
        <v>8193750</v>
      </c>
      <c r="G160" s="252">
        <v>7866000</v>
      </c>
    </row>
    <row r="161" spans="1:7">
      <c r="B161" s="547" t="s">
        <v>324</v>
      </c>
      <c r="C161" s="548"/>
      <c r="D161" s="548"/>
      <c r="E161" s="418" t="s">
        <v>919</v>
      </c>
      <c r="F161" s="251" t="s">
        <v>917</v>
      </c>
      <c r="G161" s="251" t="s">
        <v>918</v>
      </c>
    </row>
    <row r="162" spans="1:7">
      <c r="A162" s="557"/>
      <c r="B162" s="124"/>
      <c r="C162" s="125" t="s">
        <v>327</v>
      </c>
      <c r="D162" s="126"/>
      <c r="E162" s="221">
        <v>450000</v>
      </c>
      <c r="F162" s="253">
        <v>320625</v>
      </c>
      <c r="G162" s="252">
        <v>307800</v>
      </c>
    </row>
    <row r="163" spans="1:7">
      <c r="A163" s="557"/>
      <c r="B163" s="127" t="s">
        <v>330</v>
      </c>
      <c r="C163" s="125" t="s">
        <v>331</v>
      </c>
      <c r="D163" s="126"/>
      <c r="E163" s="221">
        <v>470000</v>
      </c>
      <c r="F163" s="253">
        <v>334875</v>
      </c>
      <c r="G163" s="252">
        <v>321480</v>
      </c>
    </row>
    <row r="164" spans="1:7">
      <c r="A164" s="557"/>
      <c r="B164" s="128" t="s">
        <v>333</v>
      </c>
      <c r="C164" s="125" t="s">
        <v>334</v>
      </c>
      <c r="D164" s="126"/>
      <c r="E164" s="221">
        <v>480000</v>
      </c>
      <c r="F164" s="253">
        <v>342000</v>
      </c>
      <c r="G164" s="252">
        <v>328320</v>
      </c>
    </row>
    <row r="165" spans="1:7" ht="31.5">
      <c r="A165" s="557"/>
      <c r="B165" s="136" t="s">
        <v>337</v>
      </c>
      <c r="C165" s="125" t="s">
        <v>338</v>
      </c>
      <c r="D165" s="126"/>
      <c r="E165" s="221">
        <v>900000</v>
      </c>
      <c r="F165" s="253">
        <v>641250</v>
      </c>
      <c r="G165" s="252">
        <v>615600</v>
      </c>
    </row>
    <row r="166" spans="1:7">
      <c r="A166" s="557"/>
      <c r="B166" s="136"/>
      <c r="C166" s="125" t="s">
        <v>926</v>
      </c>
      <c r="D166" s="126"/>
      <c r="E166" s="221">
        <v>920000</v>
      </c>
      <c r="F166" s="253">
        <v>655500</v>
      </c>
      <c r="G166" s="252">
        <v>629280</v>
      </c>
    </row>
    <row r="167" spans="1:7">
      <c r="A167" s="557"/>
      <c r="B167" s="544" t="s">
        <v>341</v>
      </c>
      <c r="C167" s="125" t="s">
        <v>342</v>
      </c>
      <c r="D167" s="126"/>
      <c r="E167" s="221">
        <v>670000</v>
      </c>
      <c r="F167" s="253">
        <v>477375</v>
      </c>
      <c r="G167" s="252">
        <v>458280</v>
      </c>
    </row>
    <row r="168" spans="1:7">
      <c r="A168" s="557"/>
      <c r="B168" s="544"/>
      <c r="C168" s="125" t="s">
        <v>345</v>
      </c>
      <c r="D168" s="126"/>
      <c r="E168" s="221">
        <v>690000</v>
      </c>
      <c r="F168" s="253">
        <v>491625</v>
      </c>
      <c r="G168" s="252">
        <v>471960</v>
      </c>
    </row>
    <row r="169" spans="1:7">
      <c r="A169" s="557"/>
      <c r="B169" s="545"/>
      <c r="C169" s="125" t="s">
        <v>347</v>
      </c>
      <c r="D169" s="126"/>
      <c r="E169" s="221">
        <v>1500000</v>
      </c>
      <c r="F169" s="253">
        <v>1068750</v>
      </c>
      <c r="G169" s="252">
        <v>1026000</v>
      </c>
    </row>
    <row r="170" spans="1:7">
      <c r="A170" s="557"/>
      <c r="B170" s="546"/>
      <c r="C170" s="125" t="s">
        <v>350</v>
      </c>
      <c r="D170" s="126"/>
      <c r="E170" s="427">
        <v>1700000</v>
      </c>
      <c r="F170" s="253">
        <v>1211250</v>
      </c>
      <c r="G170" s="252">
        <v>1162800</v>
      </c>
    </row>
    <row r="171" spans="1:7">
      <c r="A171" s="558"/>
      <c r="B171" s="129"/>
      <c r="C171" s="419" t="s">
        <v>353</v>
      </c>
      <c r="D171" s="420"/>
      <c r="E171" s="221">
        <v>650000</v>
      </c>
      <c r="F171" s="253">
        <v>463125</v>
      </c>
      <c r="G171" s="252">
        <v>444600</v>
      </c>
    </row>
    <row r="172" spans="1:7">
      <c r="A172" s="559"/>
      <c r="B172" s="105" t="s">
        <v>356</v>
      </c>
      <c r="C172" s="125" t="s">
        <v>357</v>
      </c>
      <c r="D172" s="126"/>
      <c r="E172" s="221">
        <v>660000</v>
      </c>
      <c r="F172" s="253">
        <v>470250</v>
      </c>
      <c r="G172" s="252">
        <v>451440</v>
      </c>
    </row>
    <row r="173" spans="1:7">
      <c r="A173" s="559"/>
      <c r="B173" s="105" t="s">
        <v>360</v>
      </c>
      <c r="C173" s="125" t="s">
        <v>361</v>
      </c>
      <c r="D173" s="126"/>
      <c r="E173" s="221">
        <v>680000</v>
      </c>
      <c r="F173" s="253">
        <v>484500</v>
      </c>
      <c r="G173" s="252">
        <v>465120</v>
      </c>
    </row>
    <row r="174" spans="1:7">
      <c r="A174" s="559"/>
      <c r="B174" s="105"/>
      <c r="C174" s="125" t="s">
        <v>364</v>
      </c>
      <c r="D174" s="126"/>
      <c r="E174" s="221">
        <v>950000</v>
      </c>
      <c r="F174" s="253">
        <v>676875</v>
      </c>
      <c r="G174" s="252">
        <v>649800</v>
      </c>
    </row>
    <row r="175" spans="1:7">
      <c r="A175" s="560"/>
      <c r="B175" s="74"/>
      <c r="C175" s="125" t="s">
        <v>367</v>
      </c>
      <c r="D175" s="126"/>
      <c r="E175" s="221">
        <v>1080000</v>
      </c>
      <c r="F175" s="253">
        <v>769500</v>
      </c>
      <c r="G175" s="252">
        <v>738720</v>
      </c>
    </row>
    <row r="176" spans="1:7">
      <c r="B176" s="132"/>
      <c r="C176" s="125" t="s">
        <v>370</v>
      </c>
      <c r="D176" s="126"/>
      <c r="E176" s="221">
        <v>9000</v>
      </c>
      <c r="F176" s="253">
        <v>6412.5</v>
      </c>
      <c r="G176" s="252">
        <v>6156</v>
      </c>
    </row>
    <row r="177" spans="1:7">
      <c r="B177" s="102" t="s">
        <v>372</v>
      </c>
      <c r="C177" s="549" t="s">
        <v>373</v>
      </c>
      <c r="D177" s="550"/>
      <c r="E177" s="221">
        <v>18000</v>
      </c>
      <c r="F177" s="253">
        <v>12825</v>
      </c>
      <c r="G177" s="252">
        <v>12312</v>
      </c>
    </row>
    <row r="178" spans="1:7">
      <c r="B178" s="105" t="s">
        <v>376</v>
      </c>
      <c r="C178" s="125" t="s">
        <v>377</v>
      </c>
      <c r="D178" s="126"/>
      <c r="E178" s="221">
        <v>32000</v>
      </c>
      <c r="F178" s="253">
        <v>22800</v>
      </c>
      <c r="G178" s="252">
        <v>21888</v>
      </c>
    </row>
    <row r="179" spans="1:7">
      <c r="B179" s="105" t="s">
        <v>379</v>
      </c>
      <c r="C179" s="549" t="s">
        <v>380</v>
      </c>
      <c r="D179" s="550"/>
      <c r="E179" s="221">
        <v>35000</v>
      </c>
      <c r="F179" s="253">
        <v>24937.5</v>
      </c>
      <c r="G179" s="252">
        <v>23940</v>
      </c>
    </row>
    <row r="180" spans="1:7">
      <c r="B180" s="105"/>
      <c r="C180" s="549" t="s">
        <v>383</v>
      </c>
      <c r="D180" s="550"/>
      <c r="E180" s="221">
        <v>38000</v>
      </c>
      <c r="F180" s="253">
        <v>27075</v>
      </c>
      <c r="G180" s="252">
        <v>25992</v>
      </c>
    </row>
    <row r="181" spans="1:7">
      <c r="B181" s="75" t="s">
        <v>386</v>
      </c>
      <c r="C181" s="110" t="s">
        <v>387</v>
      </c>
      <c r="D181" s="133"/>
      <c r="E181" s="282">
        <v>980000</v>
      </c>
      <c r="F181" s="253">
        <v>698250</v>
      </c>
      <c r="G181" s="252">
        <v>670320</v>
      </c>
    </row>
    <row r="182" spans="1:7">
      <c r="B182" s="437" t="s">
        <v>389</v>
      </c>
      <c r="C182" s="438"/>
      <c r="D182" s="438"/>
      <c r="E182" s="438"/>
      <c r="F182" s="253">
        <v>0</v>
      </c>
      <c r="G182" s="252">
        <v>0</v>
      </c>
    </row>
    <row r="183" spans="1:7">
      <c r="B183" s="3" t="s">
        <v>2</v>
      </c>
      <c r="C183" s="437" t="s">
        <v>3</v>
      </c>
      <c r="D183" s="485"/>
      <c r="E183" s="418" t="s">
        <v>919</v>
      </c>
      <c r="F183" s="251" t="s">
        <v>917</v>
      </c>
      <c r="G183" s="251" t="s">
        <v>918</v>
      </c>
    </row>
    <row r="184" spans="1:7" ht="17.25">
      <c r="A184" s="557"/>
      <c r="B184" s="87" t="s">
        <v>391</v>
      </c>
      <c r="C184" s="480" t="s">
        <v>392</v>
      </c>
      <c r="D184" s="481"/>
      <c r="E184" s="229">
        <v>285000</v>
      </c>
      <c r="F184" s="253">
        <v>203062.5</v>
      </c>
      <c r="G184" s="252">
        <v>194940</v>
      </c>
    </row>
    <row r="185" spans="1:7" ht="17.25">
      <c r="A185" s="557"/>
      <c r="B185" s="89" t="s">
        <v>395</v>
      </c>
      <c r="C185" s="471" t="s">
        <v>396</v>
      </c>
      <c r="D185" s="472"/>
      <c r="E185" s="224">
        <v>310000</v>
      </c>
      <c r="F185" s="253">
        <v>220875</v>
      </c>
      <c r="G185" s="252">
        <v>212040</v>
      </c>
    </row>
    <row r="186" spans="1:7" ht="17.25">
      <c r="A186" s="557"/>
      <c r="B186" s="89" t="s">
        <v>399</v>
      </c>
      <c r="C186" s="471" t="s">
        <v>400</v>
      </c>
      <c r="D186" s="472"/>
      <c r="E186" s="224">
        <v>320000</v>
      </c>
      <c r="F186" s="253">
        <v>228000</v>
      </c>
      <c r="G186" s="252">
        <v>218880</v>
      </c>
    </row>
    <row r="187" spans="1:7" ht="17.25">
      <c r="A187" s="557"/>
      <c r="B187" s="90" t="s">
        <v>402</v>
      </c>
      <c r="C187" s="482" t="s">
        <v>403</v>
      </c>
      <c r="D187" s="483"/>
      <c r="E187" s="225">
        <v>490000</v>
      </c>
      <c r="F187" s="253">
        <v>349125</v>
      </c>
      <c r="G187" s="252">
        <v>335160</v>
      </c>
    </row>
    <row r="188" spans="1:7" ht="17.25">
      <c r="A188" s="557"/>
      <c r="B188" s="137" t="s">
        <v>406</v>
      </c>
      <c r="C188" s="476" t="s">
        <v>407</v>
      </c>
      <c r="D188" s="477"/>
      <c r="E188" s="229">
        <v>320000</v>
      </c>
      <c r="F188" s="253">
        <v>228000</v>
      </c>
      <c r="G188" s="252">
        <v>218880</v>
      </c>
    </row>
    <row r="189" spans="1:7" ht="17.25">
      <c r="A189" s="557"/>
      <c r="B189" s="89" t="s">
        <v>410</v>
      </c>
      <c r="C189" s="471" t="s">
        <v>411</v>
      </c>
      <c r="D189" s="472"/>
      <c r="E189" s="224">
        <v>360000</v>
      </c>
      <c r="F189" s="253">
        <v>256500</v>
      </c>
      <c r="G189" s="252">
        <v>246240</v>
      </c>
    </row>
    <row r="190" spans="1:7" ht="17.25">
      <c r="A190" s="557"/>
      <c r="B190" s="89" t="s">
        <v>414</v>
      </c>
      <c r="C190" s="471" t="s">
        <v>415</v>
      </c>
      <c r="D190" s="472"/>
      <c r="E190" s="224">
        <v>520000</v>
      </c>
      <c r="F190" s="253">
        <v>370500</v>
      </c>
      <c r="G190" s="252">
        <v>355680</v>
      </c>
    </row>
    <row r="191" spans="1:7" ht="17.25">
      <c r="A191" s="557"/>
      <c r="B191" s="89" t="s">
        <v>418</v>
      </c>
      <c r="C191" s="471" t="s">
        <v>419</v>
      </c>
      <c r="D191" s="472"/>
      <c r="E191" s="224">
        <v>640000</v>
      </c>
      <c r="F191" s="253">
        <v>456000</v>
      </c>
      <c r="G191" s="252">
        <v>437760</v>
      </c>
    </row>
    <row r="192" spans="1:7" ht="17.25">
      <c r="A192" s="557"/>
      <c r="B192" s="89" t="s">
        <v>422</v>
      </c>
      <c r="C192" s="471" t="s">
        <v>423</v>
      </c>
      <c r="D192" s="472"/>
      <c r="E192" s="224">
        <v>925000</v>
      </c>
      <c r="F192" s="253">
        <v>659062.5</v>
      </c>
      <c r="G192" s="252">
        <v>632700</v>
      </c>
    </row>
    <row r="193" spans="1:7" ht="17.25">
      <c r="A193" s="557"/>
      <c r="B193" s="90" t="s">
        <v>426</v>
      </c>
      <c r="C193" s="482" t="s">
        <v>427</v>
      </c>
      <c r="D193" s="483"/>
      <c r="E193" s="274">
        <v>1080000</v>
      </c>
      <c r="F193" s="253">
        <v>769500</v>
      </c>
      <c r="G193" s="252">
        <v>738720</v>
      </c>
    </row>
    <row r="194" spans="1:7" ht="17.25">
      <c r="A194" s="557"/>
      <c r="B194" s="137" t="s">
        <v>429</v>
      </c>
      <c r="C194" s="476" t="s">
        <v>430</v>
      </c>
      <c r="D194" s="477"/>
      <c r="E194" s="226">
        <v>1320000</v>
      </c>
      <c r="F194" s="253">
        <v>940500</v>
      </c>
      <c r="G194" s="252">
        <v>902880</v>
      </c>
    </row>
    <row r="195" spans="1:7" ht="17.25">
      <c r="A195" s="557"/>
      <c r="B195" s="90" t="s">
        <v>433</v>
      </c>
      <c r="C195" s="482" t="s">
        <v>434</v>
      </c>
      <c r="D195" s="483"/>
      <c r="E195" s="225">
        <v>1500000</v>
      </c>
      <c r="F195" s="253">
        <v>1068750</v>
      </c>
      <c r="G195" s="252">
        <v>1026000</v>
      </c>
    </row>
    <row r="196" spans="1:7" ht="17.25">
      <c r="A196" s="557"/>
      <c r="B196" s="137" t="s">
        <v>436</v>
      </c>
      <c r="C196" s="476" t="s">
        <v>437</v>
      </c>
      <c r="D196" s="477"/>
      <c r="E196" s="226">
        <v>17000</v>
      </c>
      <c r="F196" s="253">
        <v>12112.5</v>
      </c>
      <c r="G196" s="252">
        <v>11628</v>
      </c>
    </row>
    <row r="197" spans="1:7" ht="17.25">
      <c r="A197" s="557"/>
      <c r="B197" s="89" t="s">
        <v>440</v>
      </c>
      <c r="C197" s="471" t="s">
        <v>441</v>
      </c>
      <c r="D197" s="472"/>
      <c r="E197" s="224">
        <v>2050000</v>
      </c>
      <c r="F197" s="253">
        <v>1460625</v>
      </c>
      <c r="G197" s="252">
        <v>1402200</v>
      </c>
    </row>
    <row r="198" spans="1:7" ht="17.25">
      <c r="A198" s="557"/>
      <c r="B198" s="90" t="s">
        <v>443</v>
      </c>
      <c r="C198" s="482" t="s">
        <v>444</v>
      </c>
      <c r="D198" s="483"/>
      <c r="E198" s="225">
        <v>2680000</v>
      </c>
      <c r="F198" s="253">
        <v>1909500</v>
      </c>
      <c r="G198" s="252">
        <v>1833120</v>
      </c>
    </row>
    <row r="199" spans="1:7" ht="17.25">
      <c r="A199" s="557"/>
      <c r="B199" s="137" t="s">
        <v>446</v>
      </c>
      <c r="C199" s="476" t="s">
        <v>447</v>
      </c>
      <c r="D199" s="477"/>
      <c r="E199" s="226">
        <v>3250000</v>
      </c>
      <c r="F199" s="253">
        <v>2315625</v>
      </c>
      <c r="G199" s="252">
        <v>2223000</v>
      </c>
    </row>
    <row r="200" spans="1:7" ht="17.25">
      <c r="A200" s="557"/>
      <c r="B200" s="90" t="s">
        <v>449</v>
      </c>
      <c r="C200" s="482" t="s">
        <v>450</v>
      </c>
      <c r="D200" s="483"/>
      <c r="E200" s="225">
        <v>4200000</v>
      </c>
      <c r="F200" s="253">
        <v>2992500</v>
      </c>
      <c r="G200" s="252">
        <v>2872800</v>
      </c>
    </row>
    <row r="201" spans="1:7" ht="17.25">
      <c r="A201" s="557"/>
      <c r="B201" s="137" t="s">
        <v>452</v>
      </c>
      <c r="C201" s="476" t="s">
        <v>453</v>
      </c>
      <c r="D201" s="477"/>
      <c r="E201" s="226">
        <v>5350000</v>
      </c>
      <c r="F201" s="253">
        <v>3811875</v>
      </c>
      <c r="G201" s="252">
        <v>3659400</v>
      </c>
    </row>
    <row r="202" spans="1:7" ht="17.25">
      <c r="A202" s="557"/>
      <c r="B202" s="90" t="s">
        <v>455</v>
      </c>
      <c r="C202" s="482" t="s">
        <v>456</v>
      </c>
      <c r="D202" s="483"/>
      <c r="E202" s="225">
        <v>6350000</v>
      </c>
      <c r="F202" s="253">
        <v>4524375</v>
      </c>
      <c r="G202" s="252">
        <v>4343400</v>
      </c>
    </row>
    <row r="203" spans="1:7" ht="17.25">
      <c r="A203" s="557"/>
      <c r="B203" s="137" t="s">
        <v>458</v>
      </c>
      <c r="C203" s="476" t="s">
        <v>459</v>
      </c>
      <c r="D203" s="477"/>
      <c r="E203" s="226">
        <v>8600000</v>
      </c>
      <c r="F203" s="253">
        <v>6127500</v>
      </c>
      <c r="G203" s="252">
        <v>5882400</v>
      </c>
    </row>
    <row r="204" spans="1:7" ht="17.25">
      <c r="A204" s="557"/>
      <c r="B204" s="89" t="s">
        <v>461</v>
      </c>
      <c r="C204" s="471" t="s">
        <v>462</v>
      </c>
      <c r="D204" s="472"/>
      <c r="E204" s="224">
        <v>9400000</v>
      </c>
      <c r="F204" s="253">
        <v>6697500</v>
      </c>
      <c r="G204" s="252">
        <v>6429600</v>
      </c>
    </row>
    <row r="205" spans="1:7" ht="17.25">
      <c r="A205" s="557"/>
      <c r="B205" s="90" t="s">
        <v>464</v>
      </c>
      <c r="C205" s="482" t="s">
        <v>465</v>
      </c>
      <c r="D205" s="483"/>
      <c r="E205" s="225">
        <v>10700000</v>
      </c>
      <c r="F205" s="253">
        <v>7623750</v>
      </c>
      <c r="G205" s="252">
        <v>7318800</v>
      </c>
    </row>
    <row r="206" spans="1:7" ht="17.25">
      <c r="A206" s="557"/>
      <c r="B206" s="137" t="s">
        <v>467</v>
      </c>
      <c r="C206" s="476" t="s">
        <v>468</v>
      </c>
      <c r="D206" s="477"/>
      <c r="E206" s="226">
        <v>21500000</v>
      </c>
      <c r="F206" s="253">
        <v>15318750</v>
      </c>
      <c r="G206" s="252">
        <v>14706000</v>
      </c>
    </row>
    <row r="207" spans="1:7" ht="17.25">
      <c r="A207" s="557"/>
      <c r="B207" s="89" t="s">
        <v>470</v>
      </c>
      <c r="C207" s="471" t="s">
        <v>471</v>
      </c>
      <c r="D207" s="472"/>
      <c r="E207" s="224">
        <v>22500000</v>
      </c>
      <c r="F207" s="253">
        <v>16031250</v>
      </c>
      <c r="G207" s="252">
        <v>15390000</v>
      </c>
    </row>
    <row r="208" spans="1:7" ht="17.25">
      <c r="A208" s="557"/>
      <c r="B208" s="89" t="s">
        <v>473</v>
      </c>
      <c r="C208" s="471" t="s">
        <v>474</v>
      </c>
      <c r="D208" s="472"/>
      <c r="E208" s="290">
        <v>28500000</v>
      </c>
      <c r="F208" s="253">
        <v>20306250</v>
      </c>
      <c r="G208" s="252">
        <v>19494000</v>
      </c>
    </row>
    <row r="209" spans="1:7">
      <c r="B209" s="436"/>
      <c r="C209" s="436"/>
      <c r="D209" s="436"/>
      <c r="E209" s="436"/>
      <c r="F209" s="253">
        <v>0</v>
      </c>
      <c r="G209" s="252">
        <v>0</v>
      </c>
    </row>
    <row r="210" spans="1:7">
      <c r="B210" s="435" t="s">
        <v>477</v>
      </c>
      <c r="C210" s="436"/>
      <c r="D210" s="436"/>
      <c r="E210" s="418" t="s">
        <v>919</v>
      </c>
      <c r="F210" s="251" t="s">
        <v>917</v>
      </c>
      <c r="G210" s="251" t="s">
        <v>918</v>
      </c>
    </row>
    <row r="211" spans="1:7" ht="39" customHeight="1">
      <c r="A211" s="557"/>
      <c r="B211" s="194" t="s">
        <v>479</v>
      </c>
      <c r="C211" s="540" t="s">
        <v>480</v>
      </c>
      <c r="D211" s="541"/>
      <c r="E211" s="230">
        <v>346000</v>
      </c>
      <c r="F211" s="253">
        <v>246525</v>
      </c>
      <c r="G211" s="252">
        <v>236664</v>
      </c>
    </row>
    <row r="212" spans="1:7" ht="39" customHeight="1">
      <c r="A212" s="557"/>
      <c r="B212" s="195" t="s">
        <v>482</v>
      </c>
      <c r="C212" s="534" t="s">
        <v>483</v>
      </c>
      <c r="D212" s="535"/>
      <c r="E212" s="231">
        <v>440000</v>
      </c>
      <c r="F212" s="253">
        <v>313500</v>
      </c>
      <c r="G212" s="252">
        <v>300960</v>
      </c>
    </row>
    <row r="213" spans="1:7" ht="39" customHeight="1">
      <c r="A213" s="557"/>
      <c r="B213" s="195" t="s">
        <v>485</v>
      </c>
      <c r="C213" s="534" t="s">
        <v>486</v>
      </c>
      <c r="D213" s="535"/>
      <c r="E213" s="291">
        <v>450000</v>
      </c>
      <c r="F213" s="253">
        <v>320625</v>
      </c>
      <c r="G213" s="252">
        <v>307800</v>
      </c>
    </row>
    <row r="214" spans="1:7">
      <c r="B214" s="435" t="s">
        <v>488</v>
      </c>
      <c r="C214" s="436"/>
      <c r="D214" s="436"/>
      <c r="E214" s="418" t="s">
        <v>919</v>
      </c>
      <c r="F214" s="251" t="s">
        <v>917</v>
      </c>
      <c r="G214" s="251" t="s">
        <v>918</v>
      </c>
    </row>
    <row r="215" spans="1:7" ht="20.25" customHeight="1">
      <c r="A215" s="557"/>
      <c r="B215" s="146" t="s">
        <v>490</v>
      </c>
      <c r="C215" s="536" t="s">
        <v>491</v>
      </c>
      <c r="D215" s="537"/>
      <c r="E215" s="232">
        <v>85000</v>
      </c>
      <c r="F215" s="253">
        <v>60562.5</v>
      </c>
      <c r="G215" s="252">
        <v>58140</v>
      </c>
    </row>
    <row r="216" spans="1:7" ht="20.25" customHeight="1">
      <c r="A216" s="557"/>
      <c r="B216" s="25" t="s">
        <v>493</v>
      </c>
      <c r="C216" s="538" t="s">
        <v>491</v>
      </c>
      <c r="D216" s="539"/>
      <c r="E216" s="232">
        <v>85000</v>
      </c>
      <c r="F216" s="253">
        <v>60562.5</v>
      </c>
      <c r="G216" s="252">
        <v>58140</v>
      </c>
    </row>
    <row r="217" spans="1:7" ht="20.25" customHeight="1">
      <c r="A217" s="557"/>
      <c r="B217" s="25" t="s">
        <v>495</v>
      </c>
      <c r="C217" s="538" t="s">
        <v>496</v>
      </c>
      <c r="D217" s="539"/>
      <c r="E217" s="232">
        <v>135000</v>
      </c>
      <c r="F217" s="253">
        <v>96187.5</v>
      </c>
      <c r="G217" s="252">
        <v>92340</v>
      </c>
    </row>
    <row r="218" spans="1:7" ht="20.25" customHeight="1">
      <c r="A218" s="557"/>
      <c r="B218" s="147" t="s">
        <v>498</v>
      </c>
      <c r="C218" s="542" t="s">
        <v>499</v>
      </c>
      <c r="D218" s="543"/>
      <c r="E218" s="233">
        <v>190000</v>
      </c>
      <c r="F218" s="253">
        <v>135375</v>
      </c>
      <c r="G218" s="252">
        <v>129960</v>
      </c>
    </row>
    <row r="219" spans="1:7">
      <c r="B219" s="435" t="s">
        <v>501</v>
      </c>
      <c r="C219" s="436"/>
      <c r="D219" s="436"/>
      <c r="E219" s="418" t="s">
        <v>919</v>
      </c>
      <c r="F219" s="251" t="s">
        <v>917</v>
      </c>
      <c r="G219" s="251" t="s">
        <v>918</v>
      </c>
    </row>
    <row r="220" spans="1:7" ht="32.25" customHeight="1">
      <c r="A220" s="552"/>
      <c r="B220" s="146" t="s">
        <v>503</v>
      </c>
      <c r="C220" s="486" t="s">
        <v>504</v>
      </c>
      <c r="D220" s="487"/>
      <c r="E220" s="234">
        <v>175000</v>
      </c>
      <c r="F220" s="253">
        <v>124687.5</v>
      </c>
      <c r="G220" s="252">
        <v>119700</v>
      </c>
    </row>
    <row r="221" spans="1:7" ht="32.25" customHeight="1">
      <c r="A221" s="552"/>
      <c r="B221" s="195" t="s">
        <v>482</v>
      </c>
      <c r="C221" s="473" t="s">
        <v>506</v>
      </c>
      <c r="D221" s="474"/>
      <c r="E221" s="232">
        <v>660000</v>
      </c>
      <c r="F221" s="253">
        <v>470250</v>
      </c>
      <c r="G221" s="252">
        <v>451440</v>
      </c>
    </row>
    <row r="222" spans="1:7" ht="32.25" customHeight="1">
      <c r="A222" s="552"/>
      <c r="B222" s="147" t="s">
        <v>508</v>
      </c>
      <c r="C222" s="478" t="s">
        <v>509</v>
      </c>
      <c r="D222" s="479"/>
      <c r="E222" s="300">
        <v>9800000</v>
      </c>
      <c r="F222" s="253">
        <v>6982500</v>
      </c>
      <c r="G222" s="252">
        <v>6703200</v>
      </c>
    </row>
    <row r="223" spans="1:7">
      <c r="B223" s="138"/>
      <c r="C223" s="138"/>
      <c r="D223" s="138"/>
      <c r="E223" s="138"/>
      <c r="F223" s="253">
        <v>0</v>
      </c>
      <c r="G223" s="252">
        <v>0</v>
      </c>
    </row>
    <row r="224" spans="1:7">
      <c r="B224" s="435" t="s">
        <v>512</v>
      </c>
      <c r="C224" s="436"/>
      <c r="D224" s="436"/>
      <c r="E224" s="418" t="s">
        <v>919</v>
      </c>
      <c r="F224" s="251" t="s">
        <v>917</v>
      </c>
      <c r="G224" s="251" t="s">
        <v>918</v>
      </c>
    </row>
    <row r="225" spans="1:7" ht="23.25" customHeight="1">
      <c r="A225" s="552"/>
      <c r="B225" s="37" t="s">
        <v>514</v>
      </c>
      <c r="C225" s="480" t="s">
        <v>515</v>
      </c>
      <c r="D225" s="481"/>
      <c r="E225" s="224">
        <v>400000</v>
      </c>
      <c r="F225" s="253">
        <v>285000</v>
      </c>
      <c r="G225" s="252">
        <v>273600</v>
      </c>
    </row>
    <row r="226" spans="1:7" ht="23.25" customHeight="1">
      <c r="A226" s="552"/>
      <c r="B226" s="37" t="s">
        <v>517</v>
      </c>
      <c r="C226" s="471" t="s">
        <v>518</v>
      </c>
      <c r="D226" s="472"/>
      <c r="E226" s="224">
        <v>475000</v>
      </c>
      <c r="F226" s="253">
        <v>338437.5</v>
      </c>
      <c r="G226" s="252">
        <v>324900</v>
      </c>
    </row>
    <row r="227" spans="1:7" ht="23.25" customHeight="1">
      <c r="A227" s="552"/>
      <c r="B227" s="37" t="s">
        <v>520</v>
      </c>
      <c r="C227" s="471" t="s">
        <v>521</v>
      </c>
      <c r="D227" s="472"/>
      <c r="E227" s="224">
        <v>550000</v>
      </c>
      <c r="F227" s="253">
        <v>391875</v>
      </c>
      <c r="G227" s="252">
        <v>376200</v>
      </c>
    </row>
    <row r="228" spans="1:7" ht="23.25" customHeight="1">
      <c r="A228" s="552"/>
      <c r="B228" s="37" t="s">
        <v>514</v>
      </c>
      <c r="C228" s="471" t="s">
        <v>524</v>
      </c>
      <c r="D228" s="472"/>
      <c r="E228" s="224">
        <v>440000</v>
      </c>
      <c r="F228" s="253">
        <v>313500</v>
      </c>
      <c r="G228" s="252">
        <v>300960</v>
      </c>
    </row>
    <row r="229" spans="1:7" ht="23.25" customHeight="1">
      <c r="A229" s="552"/>
      <c r="B229" s="37" t="s">
        <v>517</v>
      </c>
      <c r="C229" s="471" t="s">
        <v>527</v>
      </c>
      <c r="D229" s="472"/>
      <c r="E229" s="224">
        <v>520000</v>
      </c>
      <c r="F229" s="253">
        <v>370500</v>
      </c>
      <c r="G229" s="252">
        <v>355680</v>
      </c>
    </row>
    <row r="230" spans="1:7" ht="23.25" customHeight="1">
      <c r="A230" s="552"/>
      <c r="B230" s="38" t="s">
        <v>520</v>
      </c>
      <c r="C230" s="482" t="s">
        <v>530</v>
      </c>
      <c r="D230" s="483"/>
      <c r="E230" s="274">
        <v>600000</v>
      </c>
      <c r="F230" s="253">
        <v>427500</v>
      </c>
      <c r="G230" s="252">
        <v>410400</v>
      </c>
    </row>
    <row r="231" spans="1:7">
      <c r="F231" s="253">
        <v>0</v>
      </c>
      <c r="G231" s="252">
        <v>0</v>
      </c>
    </row>
    <row r="232" spans="1:7">
      <c r="B232" s="437" t="s">
        <v>390</v>
      </c>
      <c r="C232" s="438"/>
      <c r="D232" s="438"/>
      <c r="E232" s="255"/>
      <c r="F232" s="253">
        <v>0</v>
      </c>
      <c r="G232" s="252">
        <v>0</v>
      </c>
    </row>
    <row r="233" spans="1:7">
      <c r="B233" s="3" t="s">
        <v>2</v>
      </c>
      <c r="C233" s="437" t="s">
        <v>3</v>
      </c>
      <c r="D233" s="485"/>
      <c r="E233" s="418" t="s">
        <v>919</v>
      </c>
      <c r="F233" s="251" t="s">
        <v>917</v>
      </c>
      <c r="G233" s="251" t="s">
        <v>918</v>
      </c>
    </row>
    <row r="234" spans="1:7" ht="42" customHeight="1">
      <c r="A234" s="557"/>
      <c r="B234" s="42" t="s">
        <v>393</v>
      </c>
      <c r="C234" s="540" t="s">
        <v>394</v>
      </c>
      <c r="D234" s="541"/>
      <c r="E234" s="235">
        <v>290000</v>
      </c>
      <c r="F234" s="253">
        <v>206625</v>
      </c>
      <c r="G234" s="252">
        <v>198360</v>
      </c>
    </row>
    <row r="235" spans="1:7" ht="42" customHeight="1">
      <c r="A235" s="557"/>
      <c r="B235" s="42" t="s">
        <v>397</v>
      </c>
      <c r="C235" s="522" t="s">
        <v>398</v>
      </c>
      <c r="D235" s="523"/>
      <c r="E235" s="235">
        <v>320000</v>
      </c>
      <c r="F235" s="253">
        <v>228000</v>
      </c>
      <c r="G235" s="252">
        <v>218880</v>
      </c>
    </row>
    <row r="236" spans="1:7" ht="42" customHeight="1">
      <c r="A236" s="557"/>
      <c r="B236" s="42" t="s">
        <v>397</v>
      </c>
      <c r="C236" s="522" t="s">
        <v>401</v>
      </c>
      <c r="D236" s="523"/>
      <c r="E236" s="235">
        <v>335000</v>
      </c>
      <c r="F236" s="253">
        <v>238687.5</v>
      </c>
      <c r="G236" s="252">
        <v>229140</v>
      </c>
    </row>
    <row r="237" spans="1:7" ht="42" customHeight="1">
      <c r="A237" s="557"/>
      <c r="B237" s="42" t="s">
        <v>404</v>
      </c>
      <c r="C237" s="522" t="s">
        <v>405</v>
      </c>
      <c r="D237" s="523"/>
      <c r="E237" s="235">
        <v>705000</v>
      </c>
      <c r="F237" s="253">
        <v>502312.5</v>
      </c>
      <c r="G237" s="252">
        <v>482220</v>
      </c>
    </row>
    <row r="238" spans="1:7" ht="42" customHeight="1">
      <c r="A238" s="557"/>
      <c r="B238" s="42" t="s">
        <v>408</v>
      </c>
      <c r="C238" s="522" t="s">
        <v>409</v>
      </c>
      <c r="D238" s="523"/>
      <c r="E238" s="235">
        <v>1050000</v>
      </c>
      <c r="F238" s="253">
        <v>748125</v>
      </c>
      <c r="G238" s="252">
        <v>718200</v>
      </c>
    </row>
    <row r="239" spans="1:7" ht="42" customHeight="1">
      <c r="A239" s="557"/>
      <c r="B239" s="42" t="s">
        <v>412</v>
      </c>
      <c r="C239" s="522" t="s">
        <v>413</v>
      </c>
      <c r="D239" s="523"/>
      <c r="E239" s="235">
        <v>1570000</v>
      </c>
      <c r="F239" s="253">
        <v>1118625</v>
      </c>
      <c r="G239" s="252">
        <v>1073880</v>
      </c>
    </row>
    <row r="240" spans="1:7" ht="42" customHeight="1">
      <c r="A240" s="557"/>
      <c r="B240" s="42" t="s">
        <v>416</v>
      </c>
      <c r="C240" s="532" t="s">
        <v>417</v>
      </c>
      <c r="D240" s="533"/>
      <c r="E240" s="235">
        <v>2750000</v>
      </c>
      <c r="F240" s="253">
        <v>1959375</v>
      </c>
      <c r="G240" s="252">
        <v>1881000</v>
      </c>
    </row>
    <row r="241" spans="1:7" ht="42" customHeight="1">
      <c r="A241" s="557"/>
      <c r="B241" s="42" t="s">
        <v>420</v>
      </c>
      <c r="C241" s="522" t="s">
        <v>421</v>
      </c>
      <c r="D241" s="523"/>
      <c r="E241" s="235">
        <v>4010000</v>
      </c>
      <c r="F241" s="253">
        <v>2857125</v>
      </c>
      <c r="G241" s="252">
        <v>2742840</v>
      </c>
    </row>
    <row r="242" spans="1:7" ht="42" customHeight="1">
      <c r="A242" s="557"/>
      <c r="B242" s="43" t="s">
        <v>424</v>
      </c>
      <c r="C242" s="530" t="s">
        <v>425</v>
      </c>
      <c r="D242" s="531"/>
      <c r="E242" s="428">
        <v>7100000</v>
      </c>
      <c r="F242" s="253">
        <v>5058750</v>
      </c>
      <c r="G242" s="252">
        <v>4856400</v>
      </c>
    </row>
    <row r="243" spans="1:7">
      <c r="B243" s="435" t="s">
        <v>428</v>
      </c>
      <c r="C243" s="436"/>
      <c r="D243" s="436"/>
      <c r="E243" s="256"/>
      <c r="F243" s="251" t="s">
        <v>917</v>
      </c>
      <c r="G243" s="251" t="s">
        <v>918</v>
      </c>
    </row>
    <row r="244" spans="1:7" ht="33" customHeight="1">
      <c r="A244" s="557"/>
      <c r="B244" s="42" t="s">
        <v>431</v>
      </c>
      <c r="C244" s="522" t="s">
        <v>432</v>
      </c>
      <c r="D244" s="523"/>
      <c r="E244" s="235">
        <v>735000</v>
      </c>
      <c r="F244" s="253">
        <v>523687.5</v>
      </c>
      <c r="G244" s="252">
        <v>502740</v>
      </c>
    </row>
    <row r="245" spans="1:7" ht="33" customHeight="1">
      <c r="A245" s="557"/>
      <c r="B245" s="42" t="s">
        <v>435</v>
      </c>
      <c r="C245" s="522" t="s">
        <v>432</v>
      </c>
      <c r="D245" s="523"/>
      <c r="E245" s="235">
        <v>1085000</v>
      </c>
      <c r="F245" s="253">
        <v>773062.5</v>
      </c>
      <c r="G245" s="252">
        <v>742140</v>
      </c>
    </row>
    <row r="246" spans="1:7" ht="33" customHeight="1">
      <c r="A246" s="557"/>
      <c r="B246" s="42" t="s">
        <v>438</v>
      </c>
      <c r="C246" s="522" t="s">
        <v>439</v>
      </c>
      <c r="D246" s="523"/>
      <c r="E246" s="235">
        <v>775000</v>
      </c>
      <c r="F246" s="253">
        <v>552187.5</v>
      </c>
      <c r="G246" s="252">
        <v>530100</v>
      </c>
    </row>
    <row r="247" spans="1:7" ht="33" customHeight="1">
      <c r="A247" s="557"/>
      <c r="B247" s="43" t="s">
        <v>442</v>
      </c>
      <c r="C247" s="530" t="s">
        <v>439</v>
      </c>
      <c r="D247" s="531"/>
      <c r="E247" s="429">
        <v>1085000</v>
      </c>
      <c r="F247" s="561">
        <v>773062.5</v>
      </c>
      <c r="G247" s="562">
        <v>742140</v>
      </c>
    </row>
    <row r="248" spans="1:7" ht="15.75" customHeight="1">
      <c r="B248" s="139" t="s">
        <v>445</v>
      </c>
      <c r="C248" s="84"/>
      <c r="D248" s="84"/>
      <c r="E248" s="83"/>
      <c r="F248" s="563"/>
      <c r="G248" s="563"/>
    </row>
    <row r="249" spans="1:7" ht="15.75" customHeight="1">
      <c r="B249" s="140" t="s">
        <v>448</v>
      </c>
      <c r="C249" s="84"/>
      <c r="D249" s="84"/>
      <c r="E249" s="83"/>
      <c r="F249" s="563"/>
      <c r="G249" s="563"/>
    </row>
    <row r="250" spans="1:7" ht="15.75" customHeight="1">
      <c r="B250" s="140" t="s">
        <v>451</v>
      </c>
      <c r="C250" s="84"/>
      <c r="D250" s="84"/>
      <c r="E250" s="83"/>
      <c r="F250" s="563"/>
      <c r="G250" s="563"/>
    </row>
    <row r="251" spans="1:7" ht="15.75" customHeight="1">
      <c r="B251" s="139" t="s">
        <v>454</v>
      </c>
      <c r="C251" s="84"/>
      <c r="D251" s="84"/>
      <c r="E251" s="83"/>
      <c r="F251" s="563"/>
      <c r="G251" s="563"/>
    </row>
    <row r="252" spans="1:7" ht="15.75" customHeight="1">
      <c r="B252" s="140" t="s">
        <v>457</v>
      </c>
      <c r="C252" s="84"/>
      <c r="D252" s="84"/>
      <c r="E252" s="83"/>
      <c r="F252" s="563"/>
      <c r="G252" s="563"/>
    </row>
    <row r="253" spans="1:7" ht="15.75" customHeight="1">
      <c r="B253" s="140" t="s">
        <v>460</v>
      </c>
      <c r="C253" s="84"/>
      <c r="D253" s="84"/>
      <c r="E253" s="83"/>
      <c r="F253" s="563"/>
      <c r="G253" s="563"/>
    </row>
    <row r="254" spans="1:7" ht="15.75" customHeight="1">
      <c r="B254" s="139" t="s">
        <v>463</v>
      </c>
      <c r="C254" s="84"/>
      <c r="D254" s="84"/>
      <c r="E254" s="83"/>
      <c r="F254" s="563"/>
      <c r="G254" s="563"/>
    </row>
    <row r="255" spans="1:7" ht="15.75" customHeight="1">
      <c r="B255" s="139" t="s">
        <v>466</v>
      </c>
      <c r="C255" s="141"/>
      <c r="D255" s="141"/>
      <c r="E255" s="142"/>
      <c r="F255" s="563"/>
      <c r="G255" s="563"/>
    </row>
    <row r="256" spans="1:7" ht="15.75" customHeight="1">
      <c r="B256" s="139" t="s">
        <v>469</v>
      </c>
      <c r="C256" s="84"/>
      <c r="D256" s="84"/>
      <c r="E256" s="83"/>
      <c r="F256" s="563"/>
      <c r="G256" s="563"/>
    </row>
    <row r="257" spans="1:7" ht="15.75" customHeight="1">
      <c r="B257" s="139" t="s">
        <v>472</v>
      </c>
      <c r="C257" s="84"/>
      <c r="D257" s="84"/>
      <c r="E257" s="83"/>
      <c r="F257" s="563"/>
      <c r="G257" s="563"/>
    </row>
    <row r="258" spans="1:7" ht="15.75" customHeight="1">
      <c r="B258" s="139" t="s">
        <v>475</v>
      </c>
      <c r="C258" s="84"/>
      <c r="D258" s="84"/>
      <c r="E258" s="83"/>
      <c r="F258" s="563"/>
      <c r="G258" s="563"/>
    </row>
    <row r="259" spans="1:7" ht="15.75" customHeight="1">
      <c r="B259" s="139" t="s">
        <v>476</v>
      </c>
      <c r="C259" s="84"/>
      <c r="D259" s="84"/>
      <c r="E259" s="83"/>
      <c r="F259" s="563"/>
      <c r="G259" s="563"/>
    </row>
    <row r="260" spans="1:7" ht="15.75" customHeight="1">
      <c r="B260" s="143" t="s">
        <v>478</v>
      </c>
      <c r="C260" s="84"/>
      <c r="D260" s="84"/>
      <c r="E260" s="83"/>
      <c r="F260" s="563"/>
      <c r="G260" s="563"/>
    </row>
    <row r="261" spans="1:7">
      <c r="B261" s="435" t="s">
        <v>481</v>
      </c>
      <c r="C261" s="436"/>
      <c r="D261" s="436"/>
      <c r="E261" s="418" t="s">
        <v>919</v>
      </c>
      <c r="F261" s="251" t="s">
        <v>917</v>
      </c>
      <c r="G261" s="251" t="s">
        <v>918</v>
      </c>
    </row>
    <row r="262" spans="1:7">
      <c r="A262" s="557"/>
      <c r="B262" s="86" t="s">
        <v>484</v>
      </c>
      <c r="C262" s="144"/>
      <c r="D262" s="413"/>
      <c r="E262" s="232">
        <v>150000</v>
      </c>
      <c r="F262" s="253">
        <v>106875</v>
      </c>
      <c r="G262" s="252">
        <v>102600</v>
      </c>
    </row>
    <row r="263" spans="1:7">
      <c r="A263" s="557"/>
      <c r="B263" s="86" t="s">
        <v>487</v>
      </c>
      <c r="C263" s="145"/>
      <c r="D263" s="412"/>
      <c r="E263" s="232">
        <v>150000</v>
      </c>
      <c r="F263" s="253">
        <v>106875</v>
      </c>
      <c r="G263" s="252">
        <v>102600</v>
      </c>
    </row>
    <row r="264" spans="1:7">
      <c r="A264" s="557"/>
      <c r="B264" s="86" t="s">
        <v>489</v>
      </c>
      <c r="C264" s="145"/>
      <c r="D264" s="412"/>
      <c r="E264" s="232">
        <v>196000</v>
      </c>
      <c r="F264" s="253">
        <v>139650</v>
      </c>
      <c r="G264" s="252">
        <v>134064</v>
      </c>
    </row>
    <row r="265" spans="1:7">
      <c r="A265" s="557"/>
      <c r="B265" s="86" t="s">
        <v>492</v>
      </c>
      <c r="C265" s="145"/>
      <c r="D265" s="412"/>
      <c r="E265" s="232">
        <v>235000</v>
      </c>
      <c r="F265" s="253">
        <v>167437.5</v>
      </c>
      <c r="G265" s="252">
        <v>160740</v>
      </c>
    </row>
    <row r="266" spans="1:7">
      <c r="A266" s="557"/>
      <c r="B266" s="27" t="s">
        <v>494</v>
      </c>
      <c r="C266" s="145"/>
      <c r="D266" s="412"/>
      <c r="E266" s="232">
        <v>1250000</v>
      </c>
      <c r="F266" s="253">
        <v>890625</v>
      </c>
      <c r="G266" s="252">
        <v>855000</v>
      </c>
    </row>
    <row r="267" spans="1:7">
      <c r="A267" s="557"/>
      <c r="B267" s="27" t="s">
        <v>497</v>
      </c>
      <c r="C267" s="145"/>
      <c r="D267" s="412"/>
      <c r="E267" s="232">
        <v>1700000</v>
      </c>
      <c r="F267" s="253">
        <v>1211250</v>
      </c>
      <c r="G267" s="252">
        <v>1162800</v>
      </c>
    </row>
    <row r="268" spans="1:7">
      <c r="A268" s="557"/>
      <c r="B268" s="27" t="s">
        <v>500</v>
      </c>
      <c r="C268" s="145"/>
      <c r="D268" s="412"/>
      <c r="E268" s="232">
        <v>3100000</v>
      </c>
      <c r="F268" s="253">
        <v>2208750</v>
      </c>
      <c r="G268" s="252">
        <v>2120400</v>
      </c>
    </row>
    <row r="269" spans="1:7">
      <c r="A269" s="557"/>
      <c r="B269" s="30" t="s">
        <v>502</v>
      </c>
      <c r="C269" s="148"/>
      <c r="D269" s="414"/>
      <c r="E269" s="300">
        <v>4100000</v>
      </c>
      <c r="F269" s="253">
        <v>2921250</v>
      </c>
      <c r="G269" s="252">
        <v>2804400</v>
      </c>
    </row>
    <row r="270" spans="1:7">
      <c r="B270" s="435" t="s">
        <v>505</v>
      </c>
      <c r="C270" s="436"/>
      <c r="D270" s="436"/>
      <c r="E270" s="418" t="s">
        <v>919</v>
      </c>
      <c r="F270" s="251" t="s">
        <v>917</v>
      </c>
      <c r="G270" s="251" t="s">
        <v>918</v>
      </c>
    </row>
    <row r="271" spans="1:7">
      <c r="A271" s="557"/>
      <c r="B271" s="87" t="s">
        <v>507</v>
      </c>
      <c r="C271" s="144"/>
      <c r="D271" s="413"/>
      <c r="E271" s="236">
        <v>210000</v>
      </c>
      <c r="F271" s="253">
        <v>149625</v>
      </c>
      <c r="G271" s="252">
        <v>143640</v>
      </c>
    </row>
    <row r="272" spans="1:7">
      <c r="A272" s="557"/>
      <c r="B272" s="89" t="s">
        <v>510</v>
      </c>
      <c r="C272" s="145"/>
      <c r="D272" s="412"/>
      <c r="E272" s="232">
        <v>210000</v>
      </c>
      <c r="F272" s="253">
        <v>149625</v>
      </c>
      <c r="G272" s="252">
        <v>143640</v>
      </c>
    </row>
    <row r="273" spans="1:7">
      <c r="A273" s="557"/>
      <c r="B273" s="89" t="s">
        <v>511</v>
      </c>
      <c r="C273" s="145"/>
      <c r="D273" s="412"/>
      <c r="E273" s="232">
        <v>230000</v>
      </c>
      <c r="F273" s="253">
        <v>163875</v>
      </c>
      <c r="G273" s="252">
        <v>157320</v>
      </c>
    </row>
    <row r="274" spans="1:7">
      <c r="A274" s="557"/>
      <c r="B274" s="89" t="s">
        <v>513</v>
      </c>
      <c r="C274" s="145"/>
      <c r="D274" s="412"/>
      <c r="E274" s="232">
        <v>270000</v>
      </c>
      <c r="F274" s="253">
        <v>192375</v>
      </c>
      <c r="G274" s="252">
        <v>184680</v>
      </c>
    </row>
    <row r="275" spans="1:7">
      <c r="A275" s="557"/>
      <c r="B275" s="90" t="s">
        <v>516</v>
      </c>
      <c r="C275" s="148"/>
      <c r="D275" s="414"/>
      <c r="E275" s="292">
        <v>530000</v>
      </c>
      <c r="F275" s="253">
        <v>377625</v>
      </c>
      <c r="G275" s="252">
        <v>362520</v>
      </c>
    </row>
    <row r="276" spans="1:7">
      <c r="B276" s="435" t="s">
        <v>519</v>
      </c>
      <c r="C276" s="436"/>
      <c r="D276" s="436"/>
      <c r="E276" s="418" t="s">
        <v>919</v>
      </c>
      <c r="F276" s="251" t="s">
        <v>917</v>
      </c>
      <c r="G276" s="251" t="s">
        <v>918</v>
      </c>
    </row>
    <row r="277" spans="1:7" ht="24.75" customHeight="1">
      <c r="A277" s="557"/>
      <c r="B277" s="196" t="s">
        <v>522</v>
      </c>
      <c r="C277" s="197" t="s">
        <v>523</v>
      </c>
      <c r="D277" s="417"/>
      <c r="E277" s="237">
        <v>610000</v>
      </c>
      <c r="F277" s="253">
        <v>434625</v>
      </c>
      <c r="G277" s="252">
        <v>417240</v>
      </c>
    </row>
    <row r="278" spans="1:7" ht="24.75" customHeight="1">
      <c r="A278" s="557"/>
      <c r="B278" s="196" t="s">
        <v>525</v>
      </c>
      <c r="C278" s="197" t="s">
        <v>526</v>
      </c>
      <c r="D278" s="417"/>
      <c r="E278" s="237">
        <v>830000</v>
      </c>
      <c r="F278" s="253">
        <v>591375</v>
      </c>
      <c r="G278" s="252">
        <v>567720</v>
      </c>
    </row>
    <row r="279" spans="1:7" ht="24.75" customHeight="1">
      <c r="A279" s="557"/>
      <c r="B279" s="196" t="s">
        <v>528</v>
      </c>
      <c r="C279" s="197" t="s">
        <v>529</v>
      </c>
      <c r="D279" s="417"/>
      <c r="E279" s="237">
        <v>1070000</v>
      </c>
      <c r="F279" s="253">
        <v>762375</v>
      </c>
      <c r="G279" s="252">
        <v>731880</v>
      </c>
    </row>
    <row r="280" spans="1:7" ht="24.75" customHeight="1">
      <c r="A280" s="557"/>
      <c r="B280" s="199" t="s">
        <v>531</v>
      </c>
      <c r="C280" s="200" t="s">
        <v>532</v>
      </c>
      <c r="D280" s="416"/>
      <c r="E280" s="430">
        <v>1120000</v>
      </c>
      <c r="F280" s="253">
        <v>798000</v>
      </c>
      <c r="G280" s="252">
        <v>766080</v>
      </c>
    </row>
  </sheetData>
  <mergeCells count="123">
    <mergeCell ref="B51:E51"/>
    <mergeCell ref="A53:A62"/>
    <mergeCell ref="A63:A64"/>
    <mergeCell ref="B65:D65"/>
    <mergeCell ref="A66:A79"/>
    <mergeCell ref="A80:A81"/>
    <mergeCell ref="A6:D6"/>
    <mergeCell ref="A7:C7"/>
    <mergeCell ref="D7:E7"/>
    <mergeCell ref="B8:D8"/>
    <mergeCell ref="B34:E34"/>
    <mergeCell ref="B40:D40"/>
    <mergeCell ref="B111:D111"/>
    <mergeCell ref="A112:A113"/>
    <mergeCell ref="B114:D114"/>
    <mergeCell ref="A115:A118"/>
    <mergeCell ref="A119:A122"/>
    <mergeCell ref="A82:A88"/>
    <mergeCell ref="B89:E89"/>
    <mergeCell ref="A91:A102"/>
    <mergeCell ref="B108:D108"/>
    <mergeCell ref="C179:D179"/>
    <mergeCell ref="C180:D180"/>
    <mergeCell ref="B149:D149"/>
    <mergeCell ref="B156:D156"/>
    <mergeCell ref="B161:D161"/>
    <mergeCell ref="B167:B168"/>
    <mergeCell ref="B169:B170"/>
    <mergeCell ref="C177:D177"/>
    <mergeCell ref="A127:A131"/>
    <mergeCell ref="A132:A137"/>
    <mergeCell ref="B133:B134"/>
    <mergeCell ref="B139:D139"/>
    <mergeCell ref="A140:A148"/>
    <mergeCell ref="C189:D189"/>
    <mergeCell ref="C190:D190"/>
    <mergeCell ref="C191:D191"/>
    <mergeCell ref="C192:D192"/>
    <mergeCell ref="C193:D193"/>
    <mergeCell ref="C194:D194"/>
    <mergeCell ref="B182:E182"/>
    <mergeCell ref="C183:D183"/>
    <mergeCell ref="A184:A208"/>
    <mergeCell ref="C184:D184"/>
    <mergeCell ref="C185:D185"/>
    <mergeCell ref="C186:D186"/>
    <mergeCell ref="C187:D187"/>
    <mergeCell ref="C188:D188"/>
    <mergeCell ref="C201:D201"/>
    <mergeCell ref="C202:D202"/>
    <mergeCell ref="C203:D203"/>
    <mergeCell ref="C204:D204"/>
    <mergeCell ref="C205:D205"/>
    <mergeCell ref="C206:D206"/>
    <mergeCell ref="C195:D195"/>
    <mergeCell ref="C196:D196"/>
    <mergeCell ref="C197:D197"/>
    <mergeCell ref="C198:D198"/>
    <mergeCell ref="C199:D199"/>
    <mergeCell ref="C200:D200"/>
    <mergeCell ref="B214:D214"/>
    <mergeCell ref="A215:A218"/>
    <mergeCell ref="C215:D215"/>
    <mergeCell ref="C216:D216"/>
    <mergeCell ref="C217:D217"/>
    <mergeCell ref="C218:D218"/>
    <mergeCell ref="C207:D207"/>
    <mergeCell ref="C208:D208"/>
    <mergeCell ref="B209:E209"/>
    <mergeCell ref="B210:D210"/>
    <mergeCell ref="A211:A213"/>
    <mergeCell ref="C211:D211"/>
    <mergeCell ref="C212:D212"/>
    <mergeCell ref="C213:D213"/>
    <mergeCell ref="A225:A230"/>
    <mergeCell ref="C225:D225"/>
    <mergeCell ref="C226:D226"/>
    <mergeCell ref="C227:D227"/>
    <mergeCell ref="C228:D228"/>
    <mergeCell ref="C229:D229"/>
    <mergeCell ref="C230:D230"/>
    <mergeCell ref="B219:D219"/>
    <mergeCell ref="A220:A222"/>
    <mergeCell ref="C220:D220"/>
    <mergeCell ref="C221:D221"/>
    <mergeCell ref="C222:D222"/>
    <mergeCell ref="B224:D224"/>
    <mergeCell ref="B232:D232"/>
    <mergeCell ref="C233:D233"/>
    <mergeCell ref="A234:A242"/>
    <mergeCell ref="C234:D234"/>
    <mergeCell ref="C235:D235"/>
    <mergeCell ref="C236:D236"/>
    <mergeCell ref="C237:D237"/>
    <mergeCell ref="C238:D238"/>
    <mergeCell ref="C239:D239"/>
    <mergeCell ref="C240:D240"/>
    <mergeCell ref="B261:D261"/>
    <mergeCell ref="A262:A269"/>
    <mergeCell ref="B270:D270"/>
    <mergeCell ref="A271:A275"/>
    <mergeCell ref="B276:D276"/>
    <mergeCell ref="A277:A280"/>
    <mergeCell ref="C241:D241"/>
    <mergeCell ref="C242:D242"/>
    <mergeCell ref="B243:D243"/>
    <mergeCell ref="A244:A247"/>
    <mergeCell ref="C244:D244"/>
    <mergeCell ref="C245:D245"/>
    <mergeCell ref="C246:D246"/>
    <mergeCell ref="C247:D247"/>
    <mergeCell ref="A150:A155"/>
    <mergeCell ref="A157:A160"/>
    <mergeCell ref="A162:A170"/>
    <mergeCell ref="A171:A175"/>
    <mergeCell ref="A9:A17"/>
    <mergeCell ref="A18:A25"/>
    <mergeCell ref="A26:A33"/>
    <mergeCell ref="A35:A39"/>
    <mergeCell ref="A41:A50"/>
    <mergeCell ref="A103:A107"/>
    <mergeCell ref="A123:A126"/>
    <mergeCell ref="A109:A110"/>
  </mergeCells>
  <hyperlinks>
    <hyperlink ref="B5" r:id="rId1" xr:uid="{1CD9DC26-8D08-4ABA-9D58-5EB6206BDDA6}"/>
  </hyperlinks>
  <pageMargins left="0.7" right="0.7" top="0.75" bottom="0.75" header="0.3" footer="0.3"/>
  <drawing r:id="rId2"/>
  <legacyDrawing r:id="rId3"/>
  <oleObjects>
    <mc:AlternateContent xmlns:mc="http://schemas.openxmlformats.org/markup-compatibility/2006">
      <mc:Choice Requires="x14">
        <oleObject progId="CorelDRAW.Graphic.14" shapeId="2049" r:id="rId4">
          <objectPr defaultSize="0" autoPict="0" r:id="rId5">
            <anchor moveWithCells="1">
              <from>
                <xdr:col>0</xdr:col>
                <xdr:colOff>190500</xdr:colOff>
                <xdr:row>0</xdr:row>
                <xdr:rowOff>95250</xdr:rowOff>
              </from>
              <to>
                <xdr:col>0</xdr:col>
                <xdr:colOff>1447800</xdr:colOff>
                <xdr:row>4</xdr:row>
                <xdr:rowOff>190500</xdr:rowOff>
              </to>
            </anchor>
          </objectPr>
        </oleObject>
      </mc:Choice>
      <mc:Fallback>
        <oleObject progId="CorelDRAW.Graphic.14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ThanhLong</dc:creator>
  <cp:lastModifiedBy>admin</cp:lastModifiedBy>
  <dcterms:created xsi:type="dcterms:W3CDTF">2020-03-07T13:41:25Z</dcterms:created>
  <dcterms:modified xsi:type="dcterms:W3CDTF">2021-06-18T03:54:52Z</dcterms:modified>
</cp:coreProperties>
</file>