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G upload web\BG 6-2021\BG UPLOAD 6-21\"/>
    </mc:Choice>
  </mc:AlternateContent>
  <xr:revisionPtr revIDLastSave="0" documentId="13_ncr:1_{6FAA10FD-0918-4CF3-BA05-0EFA5DF1C1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95" i="1" l="1"/>
  <c r="J95" i="1"/>
  <c r="K94" i="1"/>
  <c r="K100" i="1"/>
  <c r="J101" i="1"/>
  <c r="K103" i="1"/>
  <c r="J94" i="1" l="1"/>
  <c r="I94" i="1"/>
  <c r="I95" i="1"/>
  <c r="J103" i="1"/>
  <c r="I103" i="1"/>
  <c r="K101" i="1"/>
  <c r="I101" i="1"/>
  <c r="J100" i="1"/>
  <c r="I100" i="1"/>
  <c r="J178" i="1"/>
  <c r="J179" i="1"/>
  <c r="J174" i="1"/>
  <c r="K175" i="1"/>
  <c r="K177" i="1"/>
  <c r="J80" i="1"/>
  <c r="I81" i="1"/>
  <c r="K82" i="1"/>
  <c r="I83" i="1"/>
  <c r="K150" i="1"/>
  <c r="I151" i="1"/>
  <c r="K143" i="1"/>
  <c r="K144" i="1"/>
  <c r="I145" i="1"/>
  <c r="K146" i="1"/>
  <c r="J148" i="1"/>
  <c r="J136" i="1"/>
  <c r="K138" i="1"/>
  <c r="J140" i="1"/>
  <c r="K110" i="1"/>
  <c r="J54" i="1"/>
  <c r="K55" i="1"/>
  <c r="K44" i="1"/>
  <c r="I179" i="1" l="1"/>
  <c r="I180" i="1"/>
  <c r="K180" i="1"/>
  <c r="J180" i="1"/>
  <c r="K178" i="1"/>
  <c r="K179" i="1"/>
  <c r="I178" i="1"/>
  <c r="J175" i="1"/>
  <c r="K176" i="1"/>
  <c r="J173" i="1"/>
  <c r="I176" i="1"/>
  <c r="J176" i="1"/>
  <c r="K174" i="1"/>
  <c r="I173" i="1"/>
  <c r="I175" i="1"/>
  <c r="K173" i="1"/>
  <c r="I177" i="1"/>
  <c r="J177" i="1"/>
  <c r="I174" i="1"/>
  <c r="J81" i="1"/>
  <c r="K151" i="1"/>
  <c r="K81" i="1"/>
  <c r="J151" i="1"/>
  <c r="K80" i="1"/>
  <c r="J83" i="1"/>
  <c r="I80" i="1"/>
  <c r="K83" i="1"/>
  <c r="I82" i="1"/>
  <c r="J82" i="1"/>
  <c r="I150" i="1"/>
  <c r="J150" i="1"/>
  <c r="K148" i="1"/>
  <c r="I143" i="1"/>
  <c r="J144" i="1"/>
  <c r="I144" i="1"/>
  <c r="I147" i="1"/>
  <c r="J145" i="1"/>
  <c r="K145" i="1"/>
  <c r="J147" i="1"/>
  <c r="K147" i="1"/>
  <c r="I146" i="1"/>
  <c r="J146" i="1"/>
  <c r="I148" i="1"/>
  <c r="J143" i="1"/>
  <c r="I137" i="1"/>
  <c r="I136" i="1"/>
  <c r="K136" i="1"/>
  <c r="J138" i="1"/>
  <c r="J137" i="1"/>
  <c r="K137" i="1"/>
  <c r="I138" i="1"/>
  <c r="K140" i="1"/>
  <c r="I141" i="1"/>
  <c r="J141" i="1"/>
  <c r="K141" i="1"/>
  <c r="I140" i="1"/>
  <c r="J110" i="1"/>
  <c r="I110" i="1"/>
  <c r="J45" i="1"/>
  <c r="K54" i="1"/>
  <c r="I45" i="1"/>
  <c r="I44" i="1"/>
  <c r="K45" i="1"/>
  <c r="I53" i="1"/>
  <c r="J53" i="1"/>
  <c r="I55" i="1"/>
  <c r="K53" i="1"/>
  <c r="J55" i="1"/>
  <c r="J44" i="1"/>
  <c r="I54" i="1"/>
  <c r="J78" i="1" l="1"/>
  <c r="I123" i="1"/>
  <c r="I77" i="1" l="1"/>
  <c r="K78" i="1"/>
  <c r="K77" i="1"/>
  <c r="J77" i="1"/>
  <c r="I78" i="1"/>
  <c r="J65" i="1"/>
  <c r="K67" i="1"/>
  <c r="I61" i="1"/>
  <c r="J57" i="1"/>
  <c r="K42" i="1"/>
  <c r="I37" i="1"/>
  <c r="J32" i="1"/>
  <c r="K28" i="1"/>
  <c r="I23" i="1"/>
  <c r="J20" i="1"/>
  <c r="K17" i="1"/>
  <c r="I13" i="1"/>
  <c r="J10" i="1"/>
  <c r="K96" i="1"/>
  <c r="I92" i="1"/>
  <c r="J183" i="1"/>
  <c r="K76" i="1"/>
  <c r="I90" i="1"/>
  <c r="J87" i="1"/>
  <c r="K170" i="1"/>
  <c r="I167" i="1"/>
  <c r="J162" i="1"/>
  <c r="K157" i="1"/>
  <c r="I155" i="1"/>
  <c r="J133" i="1"/>
  <c r="K129" i="1"/>
  <c r="I126" i="1"/>
  <c r="J123" i="1"/>
  <c r="K120" i="1"/>
  <c r="I117" i="1"/>
  <c r="J114" i="1"/>
  <c r="J106" i="1"/>
  <c r="K65" i="1"/>
  <c r="I68" i="1"/>
  <c r="J61" i="1"/>
  <c r="K57" i="1"/>
  <c r="J37" i="1"/>
  <c r="K32" i="1"/>
  <c r="J23" i="1"/>
  <c r="K20" i="1"/>
  <c r="I18" i="1"/>
  <c r="J13" i="1"/>
  <c r="K10" i="1"/>
  <c r="I97" i="1"/>
  <c r="J92" i="1"/>
  <c r="K183" i="1"/>
  <c r="J90" i="1"/>
  <c r="K87" i="1"/>
  <c r="I85" i="1"/>
  <c r="J167" i="1"/>
  <c r="K162" i="1"/>
  <c r="I158" i="1"/>
  <c r="J155" i="1"/>
  <c r="K133" i="1"/>
  <c r="I130" i="1"/>
  <c r="J126" i="1"/>
  <c r="K123" i="1"/>
  <c r="I121" i="1"/>
  <c r="J117" i="1"/>
  <c r="K114" i="1"/>
  <c r="I112" i="1"/>
  <c r="K106" i="1"/>
  <c r="J68" i="1"/>
  <c r="K61" i="1"/>
  <c r="I59" i="1"/>
  <c r="K37" i="1"/>
  <c r="I33" i="1"/>
  <c r="K23" i="1"/>
  <c r="I21" i="1"/>
  <c r="J18" i="1"/>
  <c r="K13" i="1"/>
  <c r="I11" i="1"/>
  <c r="J97" i="1"/>
  <c r="K92" i="1"/>
  <c r="I184" i="1"/>
  <c r="K90" i="1"/>
  <c r="I88" i="1"/>
  <c r="J85" i="1"/>
  <c r="K167" i="1"/>
  <c r="I163" i="1"/>
  <c r="J158" i="1"/>
  <c r="K155" i="1"/>
  <c r="I134" i="1"/>
  <c r="J130" i="1"/>
  <c r="K126" i="1"/>
  <c r="I124" i="1"/>
  <c r="J121" i="1"/>
  <c r="K117" i="1"/>
  <c r="I115" i="1"/>
  <c r="J112" i="1"/>
  <c r="I107" i="1"/>
  <c r="K68" i="1"/>
  <c r="I62" i="1"/>
  <c r="J59" i="1"/>
  <c r="I38" i="1"/>
  <c r="J33" i="1"/>
  <c r="J21" i="1"/>
  <c r="K18" i="1"/>
  <c r="I14" i="1"/>
  <c r="J11" i="1"/>
  <c r="K97" i="1"/>
  <c r="I93" i="1"/>
  <c r="J184" i="1"/>
  <c r="I75" i="1"/>
  <c r="J88" i="1"/>
  <c r="K85" i="1"/>
  <c r="I168" i="1"/>
  <c r="J163" i="1"/>
  <c r="K158" i="1"/>
  <c r="I156" i="1"/>
  <c r="J134" i="1"/>
  <c r="K130" i="1"/>
  <c r="I128" i="1"/>
  <c r="J124" i="1"/>
  <c r="K121" i="1"/>
  <c r="I118" i="1"/>
  <c r="J115" i="1"/>
  <c r="K112" i="1"/>
  <c r="J107" i="1"/>
  <c r="I64" i="1"/>
  <c r="J62" i="1"/>
  <c r="K59" i="1"/>
  <c r="J38" i="1"/>
  <c r="K33" i="1"/>
  <c r="I31" i="1"/>
  <c r="K21" i="1"/>
  <c r="J14" i="1"/>
  <c r="K11" i="1"/>
  <c r="J93" i="1"/>
  <c r="K184" i="1"/>
  <c r="J75" i="1"/>
  <c r="K88" i="1"/>
  <c r="I86" i="1"/>
  <c r="J168" i="1"/>
  <c r="K163" i="1"/>
  <c r="I159" i="1"/>
  <c r="J156" i="1"/>
  <c r="K134" i="1"/>
  <c r="I131" i="1"/>
  <c r="J128" i="1"/>
  <c r="K124" i="1"/>
  <c r="I122" i="1"/>
  <c r="J118" i="1"/>
  <c r="K115" i="1"/>
  <c r="I113" i="1"/>
  <c r="K107" i="1"/>
  <c r="I105" i="1"/>
  <c r="J64" i="1"/>
  <c r="K62" i="1"/>
  <c r="K38" i="1"/>
  <c r="I34" i="1"/>
  <c r="J31" i="1"/>
  <c r="I22" i="1"/>
  <c r="K14" i="1"/>
  <c r="I12" i="1"/>
  <c r="K93" i="1"/>
  <c r="I72" i="1"/>
  <c r="K75" i="1"/>
  <c r="I89" i="1"/>
  <c r="J86" i="1"/>
  <c r="K168" i="1"/>
  <c r="I166" i="1"/>
  <c r="J159" i="1"/>
  <c r="K156" i="1"/>
  <c r="I154" i="1"/>
  <c r="J131" i="1"/>
  <c r="K128" i="1"/>
  <c r="I125" i="1"/>
  <c r="J122" i="1"/>
  <c r="K118" i="1"/>
  <c r="I116" i="1"/>
  <c r="J113" i="1"/>
  <c r="I109" i="1"/>
  <c r="J105" i="1"/>
  <c r="K64" i="1"/>
  <c r="I67" i="1"/>
  <c r="I42" i="1"/>
  <c r="J34" i="1"/>
  <c r="K31" i="1"/>
  <c r="I26" i="1"/>
  <c r="J22" i="1"/>
  <c r="I17" i="1"/>
  <c r="J12" i="1"/>
  <c r="I96" i="1"/>
  <c r="J72" i="1"/>
  <c r="I76" i="1"/>
  <c r="J89" i="1"/>
  <c r="K86" i="1"/>
  <c r="I170" i="1"/>
  <c r="J166" i="1"/>
  <c r="K159" i="1"/>
  <c r="I157" i="1"/>
  <c r="J154" i="1"/>
  <c r="K131" i="1"/>
  <c r="I129" i="1"/>
  <c r="J125" i="1"/>
  <c r="K122" i="1"/>
  <c r="I120" i="1"/>
  <c r="J116" i="1"/>
  <c r="K113" i="1"/>
  <c r="J109" i="1"/>
  <c r="K105" i="1"/>
  <c r="I65" i="1"/>
  <c r="J67" i="1"/>
  <c r="I57" i="1"/>
  <c r="J42" i="1"/>
  <c r="K34" i="1"/>
  <c r="I32" i="1"/>
  <c r="K26" i="1"/>
  <c r="K22" i="1"/>
  <c r="I20" i="1"/>
  <c r="J17" i="1"/>
  <c r="K12" i="1"/>
  <c r="I10" i="1"/>
  <c r="J96" i="1"/>
  <c r="K72" i="1"/>
  <c r="I183" i="1"/>
  <c r="J76" i="1"/>
  <c r="K89" i="1"/>
  <c r="I87" i="1"/>
  <c r="J170" i="1"/>
  <c r="K166" i="1"/>
  <c r="I162" i="1"/>
  <c r="J157" i="1"/>
  <c r="K154" i="1"/>
  <c r="I133" i="1"/>
  <c r="J129" i="1"/>
  <c r="K125" i="1"/>
  <c r="J120" i="1"/>
  <c r="K116" i="1"/>
  <c r="I114" i="1"/>
  <c r="K109" i="1"/>
  <c r="I106" i="1"/>
  <c r="J26" i="1"/>
  <c r="I27" i="1"/>
  <c r="I28" i="1"/>
  <c r="J28" i="1"/>
  <c r="J27" i="1"/>
  <c r="K27" i="1"/>
</calcChain>
</file>

<file path=xl/sharedStrings.xml><?xml version="1.0" encoding="utf-8"?>
<sst xmlns="http://schemas.openxmlformats.org/spreadsheetml/2006/main" count="456" uniqueCount="184">
  <si>
    <t>DVT</t>
  </si>
  <si>
    <r>
      <t xml:space="preserve">     CÔNG TY TNHH</t>
    </r>
    <r>
      <rPr>
        <sz val="18"/>
        <color theme="1"/>
        <rFont val="Times New Roman"/>
        <family val="1"/>
      </rPr>
      <t xml:space="preserve"> </t>
    </r>
    <r>
      <rPr>
        <b/>
        <sz val="18"/>
        <color rgb="FFFF0000"/>
        <rFont val="Times New Roman"/>
        <family val="1"/>
      </rPr>
      <t>LONG THÀNH LONG</t>
    </r>
  </si>
  <si>
    <t>Địa chỉ: 289 Nguyễn Trãi P7 Q5 HCM  ĐT: 38382500-39240045</t>
  </si>
  <si>
    <t>Bộ</t>
  </si>
  <si>
    <t>Cái</t>
  </si>
  <si>
    <t>Đèn Xac Led 30505 650k 36*0.07w Philips</t>
  </si>
  <si>
    <t>Dây Nối T5 260mm Plips</t>
  </si>
  <si>
    <t>Cấp Nguồn ZCH086 C-2</t>
  </si>
  <si>
    <t>GIÁ BÁN LẺ</t>
  </si>
  <si>
    <t xml:space="preserve">        Gía có thể thay đổi mà không cần thông báo trước.   Gía  có VAT      </t>
  </si>
  <si>
    <t>Bóng Led Buld Ecobright 6W 3000/6500K A55 Philips</t>
  </si>
  <si>
    <t>Đèn Led Downlight Vuông DN027B 18w 30/40/65K 150 Philips</t>
  </si>
  <si>
    <t>Đèn Led Downlight Vuông DN027B 23w 30/40/65K 150 Philips</t>
  </si>
  <si>
    <t>Đèn Led Downlight  Nổi DN027C 15w 30/40/65K 175 Philips</t>
  </si>
  <si>
    <t>bộ</t>
  </si>
  <si>
    <t>cáp nối led dây 30924</t>
  </si>
  <si>
    <t>cái</t>
  </si>
  <si>
    <t>Đèn led dây 31059  3000k (5m gồm  driver)</t>
  </si>
  <si>
    <t>GIÁ &lt; 10</t>
  </si>
  <si>
    <t>GIÁ &gt;10</t>
  </si>
  <si>
    <t>GIÁ &gt;20</t>
  </si>
  <si>
    <t>GIÁ &gt;50</t>
  </si>
  <si>
    <t>GIÁ &gt;80</t>
  </si>
  <si>
    <t>GIÁ &gt;40</t>
  </si>
  <si>
    <t>GIÁ &gt;60</t>
  </si>
  <si>
    <t>Gía tốt call: 0907992260  - 0933035960 - 0938389374</t>
  </si>
  <si>
    <t>GIÁ &gt;30</t>
  </si>
  <si>
    <t>Bóng Led Ecobright 5W 3000/6500K A60 Philips</t>
  </si>
  <si>
    <t>Bóng Led Ecobright 8W 3000/6500K A60 Philips</t>
  </si>
  <si>
    <t>BÓNG TUBE LED CAO CẤP</t>
  </si>
  <si>
    <t>Led Ess 3W 2700/6500K MR16 24/36D</t>
  </si>
  <si>
    <t>Led Ess 5W 2700/6500K MR16 24/36D</t>
  </si>
  <si>
    <t xml:space="preserve">Led Master 7-50W 927/930/940 12V  GỤ.3 24/36D Dimmer </t>
  </si>
  <si>
    <t>Bóng Led Buld  3W 3000/6500K P45 E27 230V Philips</t>
  </si>
  <si>
    <t>Bóng Led Buld  4w 3000/6500K P45 E27 230V Philips</t>
  </si>
  <si>
    <t xml:space="preserve">LED DOWLIGHT DN027B TRÒN </t>
  </si>
  <si>
    <t xml:space="preserve">LED DOWLIGHT DN027B VUÔNG </t>
  </si>
  <si>
    <t>LED DOWLIGHT 8008X</t>
  </si>
  <si>
    <r>
      <t xml:space="preserve">Led Dowlight 80082 6.5W 230V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105</t>
    </r>
  </si>
  <si>
    <t>DOWLIGHT LED 6606X</t>
  </si>
  <si>
    <r>
      <t xml:space="preserve">Dowlight Led 66065 Essential 10W 2700K 230V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130</t>
    </r>
  </si>
  <si>
    <r>
      <t xml:space="preserve">Dowlight Led 66067 Essential 6W 6500K 230V </t>
    </r>
    <r>
      <rPr>
        <sz val="12"/>
        <rFont val="Calibri"/>
        <family val="2"/>
      </rPr>
      <t>Ø90</t>
    </r>
  </si>
  <si>
    <r>
      <t xml:space="preserve">Dowlight Led 66068 Essential 8W 6500K 230V </t>
    </r>
    <r>
      <rPr>
        <sz val="12"/>
        <rFont val="Calibri"/>
        <family val="2"/>
      </rPr>
      <t>Ø100</t>
    </r>
  </si>
  <si>
    <t xml:space="preserve">LED DOWLIGHT SPOT  </t>
  </si>
  <si>
    <r>
      <t xml:space="preserve">Led Spot 59751 Kyanite 3W 27/40K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70</t>
    </r>
  </si>
  <si>
    <r>
      <t xml:space="preserve">Led Spot 59752 Kyanite 5W 27/40K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70</t>
    </r>
  </si>
  <si>
    <r>
      <t xml:space="preserve">Led Spot 59774 Pomeron 3W 27/40K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70</t>
    </r>
  </si>
  <si>
    <r>
      <t xml:space="preserve">Led Spot 59775 Pomeron 5W 27/40K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70</t>
    </r>
  </si>
  <si>
    <r>
      <t xml:space="preserve">Led Spot 59776 Pomeron 7W 27/40K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70</t>
    </r>
  </si>
  <si>
    <r>
      <t xml:space="preserve">Led Spot 47030/31/32 3w 27/40/65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70 trắng</t>
    </r>
  </si>
  <si>
    <t>LED DOWLIGHT HARDON 3 MÀU</t>
  </si>
  <si>
    <r>
      <t xml:space="preserve">Led Hardon 59831 12W 3 màu 30/40/65K Tròn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 xml:space="preserve">125 </t>
    </r>
  </si>
  <si>
    <r>
      <t xml:space="preserve">Led Hardon 5983112W 3 màu 30/40/65K Vuông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125</t>
    </r>
  </si>
  <si>
    <t>BỘ LED TUBE T5</t>
  </si>
  <si>
    <t>BỘ LED TUBE T8</t>
  </si>
  <si>
    <t xml:space="preserve">LOWBAY LED </t>
  </si>
  <si>
    <t>Led33 Lowbay BY118P 40W 30/40/65K PSU 254*155</t>
  </si>
  <si>
    <t>Led16 Lowbay BY118P 20W 30/40/65K PSU 226*137</t>
  </si>
  <si>
    <t>Led21 Lowbay BY118P 30W 30/40/65K PSU 226*137</t>
  </si>
  <si>
    <t>Gắng treo lowbay BY118Z CM</t>
  </si>
  <si>
    <t>Gắng treo lowbay BY118Z Hook</t>
  </si>
  <si>
    <t>pipe ống nối BY118Z 100MM</t>
  </si>
  <si>
    <t>pipe ống nối BY118Z 300MM</t>
  </si>
  <si>
    <t>pipe ống nối BY118Z 600MM</t>
  </si>
  <si>
    <r>
      <t xml:space="preserve">Đèn Led Downlight Marcasite 59521 9w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100 Philips</t>
    </r>
  </si>
  <si>
    <r>
      <t xml:space="preserve">Đèn Led Downlight Marcasite 59522 12w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125 Philips</t>
    </r>
  </si>
  <si>
    <r>
      <t xml:space="preserve">Đèn Led Downlight Marcasite 59523 14w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150 Philips</t>
    </r>
  </si>
  <si>
    <r>
      <t xml:space="preserve">Đèn Led Downlight Vuông Marcasite 59526 9w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100 Philips</t>
    </r>
  </si>
  <si>
    <r>
      <t xml:space="preserve">Đèn Led Downlight Vuông Marcasite 59527 12w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125 Philips</t>
    </r>
  </si>
  <si>
    <r>
      <t xml:space="preserve">Đèn Led Downlight Vuông Marcasite 59528 14w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150 Philips</t>
    </r>
  </si>
  <si>
    <r>
      <t xml:space="preserve">Đèn Led Downlight DN027B 7w 30/40/65K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 xml:space="preserve">90  </t>
    </r>
  </si>
  <si>
    <r>
      <t xml:space="preserve">Đèn Led Downlight DN027B 7w 30/40/65K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 xml:space="preserve">100  </t>
    </r>
  </si>
  <si>
    <t xml:space="preserve">Đèn Led Downlight DN027B 7w 30/40/65K Ø125  </t>
  </si>
  <si>
    <t xml:space="preserve">Đèn Led Downlight DN027B 11w 30/40/65K Ø125  </t>
  </si>
  <si>
    <t xml:space="preserve">Đèn Led Downlight DN027B 15w 30/40/65K Ø150  </t>
  </si>
  <si>
    <t xml:space="preserve">Đèn Led Downlight DN027B 18w 30/40/65K Ø175  </t>
  </si>
  <si>
    <t xml:space="preserve">Đèn Led Downlight DN027B 23w 30/40/65K Ø200  </t>
  </si>
  <si>
    <t xml:space="preserve">Đèn Led Downlight Vuông DN027B 4w 30/40/65K Ø100 </t>
  </si>
  <si>
    <t xml:space="preserve">Đèn Led Downlight Vuông DN027B 7w 30/40/65K Ø125 </t>
  </si>
  <si>
    <t xml:space="preserve">Đèn Led Downlight Vuông DN027B 7w 30/40/65K Ø100 </t>
  </si>
  <si>
    <t xml:space="preserve">Đèn Led Downlight Vuông DN027B 11w 30/40/65K Ø125 </t>
  </si>
  <si>
    <t>Đèn Led Downlight Vuông DN027B 15w 30/40/65K Ø150 Philips</t>
  </si>
  <si>
    <t>Đèn Led Downlight Nổi DN027C 11w 30/40/65K Ø150 Philips</t>
  </si>
  <si>
    <t>Đèn Led Downlight  Nổi DN027C 18w 30/40/65K Ø200 Philips</t>
  </si>
  <si>
    <t>Đèn Led Downlight Nổi DN027C 23w 30/40/65K Ø225 Philips</t>
  </si>
  <si>
    <t>Đèn Led Downlight Thông Minh smalu 59061 10.5w Ø125 Philips</t>
  </si>
  <si>
    <t>Đèn Led Downlight Thông Minh smalu 59062 10.5w Ø125 Remote Philips</t>
  </si>
  <si>
    <t>Đèn Led Downlight slimlit 59511 12w 270/400/650k Ø105 Tròn Philips</t>
  </si>
  <si>
    <t xml:space="preserve">Đèn Led Op Trần Tròn 33369 10w 650k 220v Ø265 </t>
  </si>
  <si>
    <t xml:space="preserve">Đèn Led Op Trần Tròn 33362 16w 650k 220v Ø320 </t>
  </si>
  <si>
    <t xml:space="preserve">Đèn Led Op Trần Tròn 31824 12w 650k 220v Ø290 </t>
  </si>
  <si>
    <t xml:space="preserve">Đèn Led Op Trần Tròn 31825 17w 650k 220v Ø290 </t>
  </si>
  <si>
    <t xml:space="preserve">Đèn led ốp trần tròn 62233 danta 6w 27/65K sensor Ø225 philips </t>
  </si>
  <si>
    <t xml:space="preserve">Đèn led ốp trần tròn 62234 danta 16w 27/65K sensor Ø320 philips </t>
  </si>
  <si>
    <t>LED DOWLIGHT DN024B</t>
  </si>
  <si>
    <r>
      <t xml:space="preserve">Đèn Led9 Downlight DN024B  15w 4000K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 xml:space="preserve">150 </t>
    </r>
    <r>
      <rPr>
        <b/>
        <sz val="12"/>
        <rFont val="Times New Roman"/>
        <family val="1"/>
      </rPr>
      <t>Tròn</t>
    </r>
    <r>
      <rPr>
        <sz val="12"/>
        <rFont val="Times New Roman"/>
        <family val="1"/>
      </rPr>
      <t xml:space="preserve"> Philips </t>
    </r>
  </si>
  <si>
    <r>
      <t xml:space="preserve">Đèn Led6 Downlight DN024B  10w 3000/6500K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 xml:space="preserve">100 </t>
    </r>
    <r>
      <rPr>
        <b/>
        <sz val="12"/>
        <rFont val="Times New Roman"/>
        <family val="1"/>
      </rPr>
      <t>Vuông</t>
    </r>
    <r>
      <rPr>
        <sz val="12"/>
        <rFont val="Times New Roman"/>
        <family val="1"/>
      </rPr>
      <t xml:space="preserve"> Philips </t>
    </r>
  </si>
  <si>
    <t>Led Downlight slimlit</t>
  </si>
  <si>
    <t>Đèn Led Op Trần</t>
  </si>
  <si>
    <t>Đèn Led Pha</t>
  </si>
  <si>
    <t>Đèn led dây</t>
  </si>
  <si>
    <t>Đèn Led Downlight Nổi</t>
  </si>
  <si>
    <t>Đèn Led Downlight Vuông Marcasite</t>
  </si>
  <si>
    <t>Đèn Led Downlight Marcasite</t>
  </si>
  <si>
    <t>Đèn Led Downlight MESON</t>
  </si>
  <si>
    <t>Bóng Led Nến</t>
  </si>
  <si>
    <t xml:space="preserve">Bóng Led spot </t>
  </si>
  <si>
    <t>Bóng LED Buld ESS</t>
  </si>
  <si>
    <t>Hình</t>
  </si>
  <si>
    <t xml:space="preserve">GIÁ BÁN  </t>
  </si>
  <si>
    <t xml:space="preserve">Bóng Led Nến 4w 2700K E14 220v   </t>
  </si>
  <si>
    <r>
      <t xml:space="preserve">Bóng Led Nến </t>
    </r>
    <r>
      <rPr>
        <b/>
        <sz val="14"/>
        <rFont val="Times New Roman"/>
        <family val="1"/>
      </rPr>
      <t>Dim</t>
    </r>
    <r>
      <rPr>
        <sz val="12"/>
        <rFont val="Times New Roman"/>
        <family val="1"/>
      </rPr>
      <t xml:space="preserve"> 4w 2700K E14 220v   </t>
    </r>
  </si>
  <si>
    <t xml:space="preserve">Bóng Led Nến 5.5w 2700K  E14 220v   </t>
  </si>
  <si>
    <r>
      <t xml:space="preserve">Bóng Led Tube Master HO </t>
    </r>
    <r>
      <rPr>
        <b/>
        <sz val="12"/>
        <rFont val="Times New Roman"/>
        <family val="1"/>
      </rPr>
      <t>1m2</t>
    </r>
    <r>
      <rPr>
        <sz val="12"/>
        <rFont val="Times New Roman"/>
        <family val="1"/>
      </rPr>
      <t xml:space="preserve"> 14w 830-840-865K </t>
    </r>
  </si>
  <si>
    <r>
      <t xml:space="preserve">Bóng Led Tube Master HO </t>
    </r>
    <r>
      <rPr>
        <b/>
        <sz val="12"/>
        <rFont val="Times New Roman"/>
        <family val="1"/>
      </rPr>
      <t>0m6 8</t>
    </r>
    <r>
      <rPr>
        <sz val="12"/>
        <rFont val="Times New Roman"/>
        <family val="1"/>
      </rPr>
      <t>w 830-840-865K</t>
    </r>
  </si>
  <si>
    <r>
      <t xml:space="preserve">Bóng Led Tube Master HO </t>
    </r>
    <r>
      <rPr>
        <b/>
        <sz val="12"/>
        <rFont val="Times New Roman"/>
        <family val="1"/>
      </rPr>
      <t>0m6 8</t>
    </r>
    <r>
      <rPr>
        <sz val="12"/>
        <rFont val="Times New Roman"/>
        <family val="1"/>
      </rPr>
      <t>w 840-865K thủy tinh</t>
    </r>
  </si>
  <si>
    <t>Đèn Led T8 0.6m 10w BN012C Kín 30/40/65K Plips</t>
  </si>
  <si>
    <t>Đèn Led T8 1.2m 20w BN012C Kín 30/40/65K Plips</t>
  </si>
  <si>
    <t>Đèn Led T8 0.6m 8w BN016C Kín 40/65K Plips</t>
  </si>
  <si>
    <t>Đèn Led T8 1.2m 16w BN016C Kín 40/65K Plips</t>
  </si>
  <si>
    <t xml:space="preserve">Đèn Led3 T5 0.3M BN058 300/400/650K </t>
  </si>
  <si>
    <t xml:space="preserve">Đèn Led3 T5 0.6M BN058 300/400/650K </t>
  </si>
  <si>
    <t xml:space="preserve">Đèn Led3 T5 0.9M BN058 300/400/650K </t>
  </si>
  <si>
    <t xml:space="preserve">Đèn Led3 T5 1.2M BN058 300/400/650K </t>
  </si>
  <si>
    <t xml:space="preserve">Đèn Led T5 1.2M 14W BN068 300/400/650K </t>
  </si>
  <si>
    <t>Đèn Led T5 0.9mm 10w BN068 30/40/65K Plips</t>
  </si>
  <si>
    <t>Đèn Led T5 0.6m 7w BN068 30/40/65K Plips</t>
  </si>
  <si>
    <t>Đèn Led T5 0.3m 4w BN068 30/40/65K Plips</t>
  </si>
  <si>
    <t xml:space="preserve">GIÁ BÁN </t>
  </si>
  <si>
    <r>
      <t xml:space="preserve">Bóng Led Tube Master HO </t>
    </r>
    <r>
      <rPr>
        <b/>
        <sz val="12"/>
        <rFont val="Times New Roman"/>
        <family val="1"/>
      </rPr>
      <t>1m2</t>
    </r>
    <r>
      <rPr>
        <sz val="12"/>
        <rFont val="Times New Roman"/>
        <family val="1"/>
      </rPr>
      <t xml:space="preserve"> 16w 840-865K thủy tinh</t>
    </r>
  </si>
  <si>
    <t>smalu</t>
  </si>
  <si>
    <t>Bóng LED Buld ESS 5W 3000/6500K Philips</t>
  </si>
  <si>
    <t>Bóng LED Buld ESS 7W 3000/6500K Philips</t>
  </si>
  <si>
    <t>Bóng LED Buld ESS 9W 3000/6500K Philips</t>
  </si>
  <si>
    <t>Bóng LED Buld ESS 11W 3000/6500K Philips</t>
  </si>
  <si>
    <t>Bóng LED Buld ESS 13W 3000/6500K Philips</t>
  </si>
  <si>
    <t xml:space="preserve">BÓNG LED BULB </t>
  </si>
  <si>
    <t>Bóng Led Buld  4w 3000/6500K A60 E27 230V Philips</t>
  </si>
  <si>
    <t>Bóng Led Buld  10w 3000/6500K A60 E27 230V Philips</t>
  </si>
  <si>
    <t>Bóng Led Buld  6w 3000/6500K A60 E27 230V Philips</t>
  </si>
  <si>
    <t>Bóng Led Buld  8w 3000/6500K A60 E27 230V Philips</t>
  </si>
  <si>
    <t>Bóng Led Buld  12w 3000/6500K A60 E27 230V Philips</t>
  </si>
  <si>
    <t>Bóng LED Bright</t>
  </si>
  <si>
    <t>Bóng LED Bright E27 11W 3000/6500K Philips</t>
  </si>
  <si>
    <t>Bóng LED Bright E27 13W 3000/6500K Philips</t>
  </si>
  <si>
    <t>Bóng LED Bright E27  15W 3000/6500K  Philips</t>
  </si>
  <si>
    <t>Bóng LED Bright E27  17W 3000/6500K  Philips</t>
  </si>
  <si>
    <t>Bóng LED Trụ Tforce core HB  E27 30W 830/865K Philips</t>
  </si>
  <si>
    <t>Bóng LED Trụ Tforce core HB  E27 40W 830/865K Philips</t>
  </si>
  <si>
    <t>Bóng LED Trụ Tforce core HB  E27 50W 830/865K Philips</t>
  </si>
  <si>
    <t xml:space="preserve">Bóng Led Tube  </t>
  </si>
  <si>
    <t>Bóng Led Tube T8 DE 1m2 18w 740/765K Điện 2 đầu  Philips</t>
  </si>
  <si>
    <r>
      <t xml:space="preserve">Bóng Led Tube T8 HO </t>
    </r>
    <r>
      <rPr>
        <b/>
        <sz val="12"/>
        <rFont val="Times New Roman"/>
        <family val="1"/>
      </rPr>
      <t>1m2 20w</t>
    </r>
    <r>
      <rPr>
        <sz val="12"/>
        <rFont val="Times New Roman"/>
        <family val="1"/>
      </rPr>
      <t xml:space="preserve"> 730-740-765K Điện 1 đầu Philips</t>
    </r>
  </si>
  <si>
    <t>Bóng Led Tube T8 HO 0m6 10w 730-740-765K Điện 1 đầu Philips</t>
  </si>
  <si>
    <t>Bóng LED Bright E27 9W 3000/6500K Philips</t>
  </si>
  <si>
    <t xml:space="preserve">         BẢNG GIÁ   : PHILIPS 01/04/2021</t>
  </si>
  <si>
    <t>Bóng LED Trụ Tforce core HB  E27 22W 830/865K Philips</t>
  </si>
  <si>
    <r>
      <t xml:space="preserve">Bóng Led Tube T8 DE </t>
    </r>
    <r>
      <rPr>
        <b/>
        <sz val="12"/>
        <rFont val="Times New Roman"/>
        <family val="1"/>
      </rPr>
      <t>0m6 9w</t>
    </r>
    <r>
      <rPr>
        <sz val="12"/>
        <rFont val="Times New Roman"/>
        <family val="1"/>
      </rPr>
      <t xml:space="preserve"> 740/765K Điện 2 đầu  Philips</t>
    </r>
  </si>
  <si>
    <t>Bóng Led Tube EcoFit 1m2 18w 740/765K Điện 1 đầu  Philips</t>
  </si>
  <si>
    <r>
      <t xml:space="preserve">Đèn Led Downlight MESON 59444  6w 30/40/65K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80 Philips</t>
    </r>
  </si>
  <si>
    <r>
      <t xml:space="preserve">Đèn Led Downlight MESON 59445 7w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90 Philips</t>
    </r>
  </si>
  <si>
    <r>
      <t xml:space="preserve">Đèn Led Downlight MESON 59447 5w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90 Philips</t>
    </r>
  </si>
  <si>
    <r>
      <t xml:space="preserve">Đèn Led Downlight MESON 59448 7w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105 Philips</t>
    </r>
  </si>
  <si>
    <r>
      <t xml:space="preserve">Đèn Led Downlight MESON 59449 9w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105 Philips</t>
    </r>
  </si>
  <si>
    <r>
      <t xml:space="preserve">Đèn Led Downlight MESON 59464 13w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125 Philips</t>
    </r>
  </si>
  <si>
    <r>
      <t xml:space="preserve">Đèn Led Downlight Marcasite 59531 16w 30/400/650K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175 Philips</t>
    </r>
  </si>
  <si>
    <r>
      <t xml:space="preserve">Led Dowlight 80083 8W 230V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>125</t>
    </r>
  </si>
  <si>
    <t>Đèn Led Pha Vuông BVP150 10w 30/40/65K 115*92*28mm Philips</t>
  </si>
  <si>
    <t>Đèn Led Pha Vuông BVP150 20w 30/40/65K 140*110*28mm Philips</t>
  </si>
  <si>
    <t>Đèn Led Pha Vuông BVP150 30w 30/40/65K 170*130*29mm Philips</t>
  </si>
  <si>
    <t>Đèn Led Pha Vuông BVP150 50w 30/40/65K 200*145*33mm Philips</t>
  </si>
  <si>
    <t>Đèn Led Pha Vuông BVP150 70w 30/40/65K 245*185*36mm Philips</t>
  </si>
  <si>
    <t>ĐÈN ỐP TRẦN LED</t>
  </si>
  <si>
    <t>Đèn ốp trần Led Moire 33369 10w - 6500k  Ø265</t>
  </si>
  <si>
    <t>Đèn ốp trần Led Moire 33362 16w - 6500k  Ø320</t>
  </si>
  <si>
    <t>Đèn ốp trần Led Twirly 31824 12w - 2700/6500k  Ø290</t>
  </si>
  <si>
    <t>Đèn ốp trần Led Twirly 31825 17w - 2700/6500k  Ø350</t>
  </si>
  <si>
    <t>Đèn ốp trần Led CL200 -10W - 2700/6500k  Ø250</t>
  </si>
  <si>
    <t>Đèn ốp trần Led CL254  -12W - 6500k  Ø287</t>
  </si>
  <si>
    <t>Đèn ốp trần Led CL254- 17W - 6500k  Ø347</t>
  </si>
  <si>
    <t>Đèn ốp trần Led CL254- 20W - 6500k  Ø377</t>
  </si>
  <si>
    <t>277 Trường Chinh P.14 Q.Tân Bình HCM</t>
  </si>
  <si>
    <t>Email: longthanhlong11@gmail.com   https://www.longthanhlong.com.vn</t>
  </si>
  <si>
    <t xml:space="preserve">Bóng LED Trụ Gen3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</si>
</sst>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993300"/>
      <name val="Times New Roman"/>
      <family val="1"/>
    </font>
    <font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b/>
      <u/>
      <sz val="16"/>
      <color theme="10"/>
      <name val="Calibri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5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/>
    <xf numFmtId="3" fontId="20" fillId="2" borderId="0" xfId="0" applyNumberFormat="1" applyFont="1" applyFill="1"/>
    <xf numFmtId="3" fontId="21" fillId="2" borderId="1" xfId="0" applyNumberFormat="1" applyFont="1" applyFill="1" applyBorder="1"/>
    <xf numFmtId="3" fontId="14" fillId="2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/>
    <xf numFmtId="3" fontId="14" fillId="2" borderId="6" xfId="0" applyNumberFormat="1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Alignment="1"/>
    <xf numFmtId="0" fontId="2" fillId="0" borderId="0" xfId="0" applyFont="1" applyFill="1" applyAlignment="1">
      <alignment horizontal="left"/>
    </xf>
    <xf numFmtId="0" fontId="9" fillId="0" borderId="0" xfId="2" applyFont="1" applyFill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13" fillId="0" borderId="3" xfId="3" applyFont="1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3" fontId="14" fillId="0" borderId="5" xfId="0" applyNumberFormat="1" applyFont="1" applyFill="1" applyBorder="1"/>
    <xf numFmtId="3" fontId="14" fillId="0" borderId="1" xfId="0" applyNumberFormat="1" applyFont="1" applyFill="1" applyBorder="1"/>
    <xf numFmtId="0" fontId="0" fillId="0" borderId="4" xfId="0" applyFill="1" applyBorder="1" applyAlignment="1">
      <alignment horizontal="center"/>
    </xf>
    <xf numFmtId="0" fontId="14" fillId="0" borderId="1" xfId="0" applyFont="1" applyFill="1" applyBorder="1" applyAlignment="1"/>
    <xf numFmtId="0" fontId="0" fillId="0" borderId="1" xfId="0" applyFill="1" applyBorder="1"/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23" fillId="0" borderId="1" xfId="0" applyFont="1" applyFill="1" applyBorder="1" applyAlignment="1">
      <alignment horizont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3" fontId="14" fillId="0" borderId="1" xfId="0" applyNumberFormat="1" applyFont="1" applyFill="1" applyBorder="1" applyAlignment="1">
      <alignment vertical="center"/>
    </xf>
    <xf numFmtId="3" fontId="17" fillId="0" borderId="1" xfId="0" applyNumberFormat="1" applyFont="1" applyFill="1" applyBorder="1"/>
    <xf numFmtId="0" fontId="14" fillId="0" borderId="3" xfId="0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14" fillId="0" borderId="3" xfId="0" applyFont="1" applyFill="1" applyBorder="1" applyAlignment="1"/>
    <xf numFmtId="0" fontId="17" fillId="0" borderId="1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4" fillId="0" borderId="3" xfId="0" applyFont="1" applyFill="1" applyBorder="1"/>
    <xf numFmtId="3" fontId="14" fillId="0" borderId="3" xfId="0" applyNumberFormat="1" applyFont="1" applyFill="1" applyBorder="1"/>
    <xf numFmtId="0" fontId="0" fillId="0" borderId="1" xfId="0" applyFill="1" applyBorder="1" applyAlignment="1">
      <alignment horizontal="center"/>
    </xf>
    <xf numFmtId="165" fontId="18" fillId="0" borderId="1" xfId="1" applyNumberFormat="1" applyFont="1" applyFill="1" applyBorder="1" applyAlignment="1">
      <alignment vertical="center"/>
    </xf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vertical="center"/>
    </xf>
    <xf numFmtId="3" fontId="24" fillId="0" borderId="3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3" fontId="14" fillId="0" borderId="5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horizontal="center"/>
    </xf>
    <xf numFmtId="3" fontId="14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3" fontId="21" fillId="2" borderId="0" xfId="0" applyNumberFormat="1" applyFont="1" applyFill="1" applyBorder="1"/>
    <xf numFmtId="3" fontId="14" fillId="2" borderId="0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24" fillId="0" borderId="1" xfId="0" applyFont="1" applyFill="1" applyBorder="1"/>
    <xf numFmtId="3" fontId="24" fillId="0" borderId="5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0" fillId="2" borderId="1" xfId="0" applyFill="1" applyBorder="1"/>
    <xf numFmtId="43" fontId="18" fillId="2" borderId="1" xfId="1" applyFont="1" applyFill="1" applyBorder="1" applyAlignment="1"/>
    <xf numFmtId="0" fontId="18" fillId="2" borderId="0" xfId="0" applyFont="1" applyFill="1"/>
    <xf numFmtId="165" fontId="18" fillId="2" borderId="1" xfId="1" applyNumberFormat="1" applyFont="1" applyFill="1" applyBorder="1"/>
    <xf numFmtId="14" fontId="16" fillId="0" borderId="0" xfId="0" applyNumberFormat="1" applyFont="1" applyFill="1"/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7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Relationship Id="rId14" Type="http://schemas.openxmlformats.org/officeDocument/2006/relationships/image" Target="../media/image1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60</xdr:row>
      <xdr:rowOff>371475</xdr:rowOff>
    </xdr:from>
    <xdr:to>
      <xdr:col>0</xdr:col>
      <xdr:colOff>1295401</xdr:colOff>
      <xdr:row>62</xdr:row>
      <xdr:rowOff>333375</xdr:rowOff>
    </xdr:to>
    <xdr:pic>
      <xdr:nvPicPr>
        <xdr:cNvPr id="16" name="Picture 15" descr="13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10220325"/>
          <a:ext cx="12763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145</xdr:row>
      <xdr:rowOff>265441</xdr:rowOff>
    </xdr:from>
    <xdr:to>
      <xdr:col>0</xdr:col>
      <xdr:colOff>990600</xdr:colOff>
      <xdr:row>147</xdr:row>
      <xdr:rowOff>216830</xdr:rowOff>
    </xdr:to>
    <xdr:pic>
      <xdr:nvPicPr>
        <xdr:cNvPr id="18" name="Picture 17" descr="5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6" y="38594041"/>
          <a:ext cx="695324" cy="541939"/>
        </a:xfrm>
        <a:prstGeom prst="rect">
          <a:avLst/>
        </a:prstGeom>
      </xdr:spPr>
    </xdr:pic>
    <xdr:clientData/>
  </xdr:twoCellAnchor>
  <xdr:twoCellAnchor editAs="oneCell">
    <xdr:from>
      <xdr:col>0</xdr:col>
      <xdr:colOff>201716</xdr:colOff>
      <xdr:row>166</xdr:row>
      <xdr:rowOff>76200</xdr:rowOff>
    </xdr:from>
    <xdr:to>
      <xdr:col>0</xdr:col>
      <xdr:colOff>1219297</xdr:colOff>
      <xdr:row>168</xdr:row>
      <xdr:rowOff>246239</xdr:rowOff>
    </xdr:to>
    <xdr:pic>
      <xdr:nvPicPr>
        <xdr:cNvPr id="19" name="Picture 18" descr="3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201716" y="31022925"/>
          <a:ext cx="1017581" cy="91298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135</xdr:row>
      <xdr:rowOff>295275</xdr:rowOff>
    </xdr:from>
    <xdr:to>
      <xdr:col>0</xdr:col>
      <xdr:colOff>1371600</xdr:colOff>
      <xdr:row>137</xdr:row>
      <xdr:rowOff>321652</xdr:rowOff>
    </xdr:to>
    <xdr:pic>
      <xdr:nvPicPr>
        <xdr:cNvPr id="22" name="Picture 21" descr="8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0" y="38881050"/>
          <a:ext cx="1276350" cy="88362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99</xdr:row>
      <xdr:rowOff>47625</xdr:rowOff>
    </xdr:from>
    <xdr:to>
      <xdr:col>0</xdr:col>
      <xdr:colOff>1304925</xdr:colOff>
      <xdr:row>101</xdr:row>
      <xdr:rowOff>181220</xdr:rowOff>
    </xdr:to>
    <xdr:pic>
      <xdr:nvPicPr>
        <xdr:cNvPr id="30" name="Picture 29" descr="59523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0" y="20697825"/>
          <a:ext cx="1228725" cy="971795"/>
        </a:xfrm>
        <a:prstGeom prst="rect">
          <a:avLst/>
        </a:prstGeom>
      </xdr:spPr>
    </xdr:pic>
    <xdr:clientData/>
  </xdr:twoCellAnchor>
  <xdr:twoCellAnchor editAs="oneCell">
    <xdr:from>
      <xdr:col>0</xdr:col>
      <xdr:colOff>67868</xdr:colOff>
      <xdr:row>104</xdr:row>
      <xdr:rowOff>42751</xdr:rowOff>
    </xdr:from>
    <xdr:to>
      <xdr:col>0</xdr:col>
      <xdr:colOff>1323976</xdr:colOff>
      <xdr:row>106</xdr:row>
      <xdr:rowOff>334924</xdr:rowOff>
    </xdr:to>
    <xdr:pic>
      <xdr:nvPicPr>
        <xdr:cNvPr id="31" name="Picture 30" descr="59527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7868" y="22074076"/>
          <a:ext cx="1256108" cy="1168473"/>
        </a:xfrm>
        <a:prstGeom prst="rect">
          <a:avLst/>
        </a:prstGeom>
      </xdr:spPr>
    </xdr:pic>
    <xdr:clientData/>
  </xdr:twoCellAnchor>
  <xdr:twoCellAnchor editAs="oneCell">
    <xdr:from>
      <xdr:col>0</xdr:col>
      <xdr:colOff>97674</xdr:colOff>
      <xdr:row>91</xdr:row>
      <xdr:rowOff>91877</xdr:rowOff>
    </xdr:from>
    <xdr:to>
      <xdr:col>0</xdr:col>
      <xdr:colOff>1348167</xdr:colOff>
      <xdr:row>93</xdr:row>
      <xdr:rowOff>342900</xdr:rowOff>
    </xdr:to>
    <xdr:pic>
      <xdr:nvPicPr>
        <xdr:cNvPr id="32" name="Picture 31" descr="59203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7674" y="16065302"/>
          <a:ext cx="1250493" cy="103207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139</xdr:row>
      <xdr:rowOff>123827</xdr:rowOff>
    </xdr:from>
    <xdr:to>
      <xdr:col>0</xdr:col>
      <xdr:colOff>918357</xdr:colOff>
      <xdr:row>140</xdr:row>
      <xdr:rowOff>314325</xdr:rowOff>
    </xdr:to>
    <xdr:pic>
      <xdr:nvPicPr>
        <xdr:cNvPr id="33" name="Picture 8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801" y="36547427"/>
          <a:ext cx="613556" cy="561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111</xdr:row>
      <xdr:rowOff>0</xdr:rowOff>
    </xdr:from>
    <xdr:to>
      <xdr:col>0</xdr:col>
      <xdr:colOff>1398675</xdr:colOff>
      <xdr:row>113</xdr:row>
      <xdr:rowOff>171450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4775" y="28374975"/>
          <a:ext cx="1293900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28576</xdr:colOff>
      <xdr:row>113</xdr:row>
      <xdr:rowOff>323852</xdr:rowOff>
    </xdr:from>
    <xdr:to>
      <xdr:col>0</xdr:col>
      <xdr:colOff>1362684</xdr:colOff>
      <xdr:row>117</xdr:row>
      <xdr:rowOff>47626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6" y="28108277"/>
          <a:ext cx="1334108" cy="904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9</xdr:row>
      <xdr:rowOff>38101</xdr:rowOff>
    </xdr:from>
    <xdr:to>
      <xdr:col>0</xdr:col>
      <xdr:colOff>1314450</xdr:colOff>
      <xdr:row>15</xdr:row>
      <xdr:rowOff>161925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8125" y="1981201"/>
          <a:ext cx="1076325" cy="1647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171450</xdr:colOff>
      <xdr:row>16</xdr:row>
      <xdr:rowOff>139439</xdr:rowOff>
    </xdr:from>
    <xdr:to>
      <xdr:col>0</xdr:col>
      <xdr:colOff>1333500</xdr:colOff>
      <xdr:row>22</xdr:row>
      <xdr:rowOff>182300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1450" y="3844664"/>
          <a:ext cx="1162050" cy="19288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</xdr:colOff>
      <xdr:row>127</xdr:row>
      <xdr:rowOff>114300</xdr:rowOff>
    </xdr:from>
    <xdr:to>
      <xdr:col>0</xdr:col>
      <xdr:colOff>1336945</xdr:colOff>
      <xdr:row>129</xdr:row>
      <xdr:rowOff>266700</xdr:rowOff>
    </xdr:to>
    <xdr:pic>
      <xdr:nvPicPr>
        <xdr:cNvPr id="40" name="Picture 39" descr="dn027c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575" y="33413700"/>
          <a:ext cx="130837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142</xdr:row>
      <xdr:rowOff>28575</xdr:rowOff>
    </xdr:from>
    <xdr:to>
      <xdr:col>0</xdr:col>
      <xdr:colOff>1314450</xdr:colOff>
      <xdr:row>145</xdr:row>
      <xdr:rowOff>235536</xdr:rowOff>
    </xdr:to>
    <xdr:pic>
      <xdr:nvPicPr>
        <xdr:cNvPr id="56" name="Picture 55" descr="SPOT SKYANITE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8014275"/>
          <a:ext cx="1133475" cy="109278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61</xdr:row>
      <xdr:rowOff>419100</xdr:rowOff>
    </xdr:from>
    <xdr:to>
      <xdr:col>0</xdr:col>
      <xdr:colOff>1392237</xdr:colOff>
      <xdr:row>63</xdr:row>
      <xdr:rowOff>285750</xdr:rowOff>
    </xdr:to>
    <xdr:pic>
      <xdr:nvPicPr>
        <xdr:cNvPr id="57" name="Picture 56" descr="TUBE ESSENTIAL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5250" y="10696575"/>
          <a:ext cx="1296987" cy="723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95250</xdr:rowOff>
        </xdr:from>
        <xdr:to>
          <xdr:col>0</xdr:col>
          <xdr:colOff>1400175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142875</xdr:colOff>
      <xdr:row>30</xdr:row>
      <xdr:rowOff>47625</xdr:rowOff>
    </xdr:from>
    <xdr:to>
      <xdr:col>0</xdr:col>
      <xdr:colOff>1142875</xdr:colOff>
      <xdr:row>45</xdr:row>
      <xdr:rowOff>133163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2875" y="6257925"/>
          <a:ext cx="1000000" cy="1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46</xdr:row>
      <xdr:rowOff>228600</xdr:rowOff>
    </xdr:from>
    <xdr:to>
      <xdr:col>0</xdr:col>
      <xdr:colOff>1409533</xdr:colOff>
      <xdr:row>50</xdr:row>
      <xdr:rowOff>161762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6200" y="8191500"/>
          <a:ext cx="1333333" cy="1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186</xdr:row>
      <xdr:rowOff>409575</xdr:rowOff>
    </xdr:from>
    <xdr:to>
      <xdr:col>0</xdr:col>
      <xdr:colOff>1454012</xdr:colOff>
      <xdr:row>189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525" y="39862125"/>
          <a:ext cx="1444487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3"/>
  <sheetViews>
    <sheetView tabSelected="1" topLeftCell="A523" workbookViewId="0">
      <pane ySplit="555" activePane="bottomLeft"/>
      <selection activeCell="L523" sqref="L1:T1048576"/>
      <selection pane="bottomLeft" activeCell="F189" sqref="F189"/>
    </sheetView>
  </sheetViews>
  <sheetFormatPr defaultRowHeight="15" x14ac:dyDescent="0.25"/>
  <cols>
    <col min="1" max="1" width="22.42578125" style="1" customWidth="1"/>
    <col min="2" max="2" width="72.42578125" style="2" bestFit="1" customWidth="1"/>
    <col min="3" max="3" width="4.140625" style="1" customWidth="1"/>
    <col min="4" max="6" width="10" style="1" customWidth="1"/>
    <col min="7" max="7" width="10" style="1" hidden="1" customWidth="1"/>
    <col min="8" max="8" width="10.42578125" style="1" hidden="1" customWidth="1"/>
    <col min="9" max="9" width="10" style="1" hidden="1" customWidth="1"/>
    <col min="10" max="11" width="9.85546875" style="1" hidden="1" customWidth="1"/>
    <col min="12" max="12" width="9.85546875" style="1" customWidth="1"/>
    <col min="13" max="16384" width="9.140625" style="1"/>
  </cols>
  <sheetData>
    <row r="1" spans="1:12" ht="23.25" customHeight="1" x14ac:dyDescent="0.35">
      <c r="A1" s="11"/>
      <c r="B1" s="12" t="s">
        <v>1</v>
      </c>
      <c r="C1" s="11"/>
      <c r="D1" s="11"/>
      <c r="E1" s="11"/>
      <c r="F1" s="11"/>
      <c r="G1" s="11"/>
      <c r="H1" s="11"/>
      <c r="I1" s="11"/>
    </row>
    <row r="2" spans="1:12" ht="18.75" customHeight="1" x14ac:dyDescent="0.3">
      <c r="A2" s="11"/>
      <c r="B2" s="13" t="s">
        <v>2</v>
      </c>
      <c r="C2" s="11"/>
      <c r="D2" s="11"/>
      <c r="E2" s="11"/>
      <c r="F2" s="11"/>
      <c r="G2" s="11"/>
      <c r="H2" s="11"/>
      <c r="I2" s="11"/>
    </row>
    <row r="3" spans="1:12" ht="18.75" customHeight="1" x14ac:dyDescent="0.3">
      <c r="A3" s="11"/>
      <c r="B3" s="13" t="s">
        <v>181</v>
      </c>
      <c r="C3" s="11"/>
      <c r="D3" s="11"/>
      <c r="E3" s="11"/>
      <c r="F3" s="11"/>
      <c r="G3" s="11"/>
      <c r="H3" s="11"/>
      <c r="I3" s="11"/>
    </row>
    <row r="4" spans="1:12" ht="18.75" customHeight="1" x14ac:dyDescent="0.3">
      <c r="A4" s="11"/>
      <c r="B4" s="13" t="s">
        <v>182</v>
      </c>
      <c r="C4" s="11"/>
      <c r="D4" s="11"/>
      <c r="E4" s="11"/>
      <c r="F4" s="11"/>
      <c r="G4" s="11"/>
      <c r="H4" s="11"/>
      <c r="I4" s="11"/>
    </row>
    <row r="5" spans="1:12" ht="7.5" customHeight="1" x14ac:dyDescent="0.35">
      <c r="A5" s="11"/>
      <c r="B5" s="14"/>
      <c r="C5" s="11"/>
      <c r="D5" s="11"/>
      <c r="E5" s="11"/>
      <c r="F5" s="11"/>
      <c r="G5" s="11"/>
      <c r="H5" s="11"/>
      <c r="I5" s="11"/>
    </row>
    <row r="6" spans="1:12" ht="20.25" x14ac:dyDescent="0.3">
      <c r="A6" s="11"/>
      <c r="B6" s="15" t="s">
        <v>155</v>
      </c>
      <c r="C6" s="11"/>
      <c r="D6" s="11"/>
      <c r="E6" s="11"/>
      <c r="F6" s="11"/>
      <c r="G6" s="11"/>
      <c r="H6" s="11"/>
      <c r="I6" s="11"/>
    </row>
    <row r="7" spans="1:12" ht="18.75" x14ac:dyDescent="0.3">
      <c r="A7" s="16" t="s">
        <v>9</v>
      </c>
      <c r="B7" s="17"/>
      <c r="C7" s="18"/>
      <c r="D7" s="81"/>
      <c r="E7" s="97"/>
      <c r="F7" s="98"/>
      <c r="G7" s="59"/>
      <c r="H7" s="19"/>
      <c r="I7" s="19"/>
      <c r="J7" s="3"/>
      <c r="K7" s="3"/>
      <c r="L7" s="3"/>
    </row>
    <row r="8" spans="1:12" ht="13.5" customHeight="1" x14ac:dyDescent="0.25">
      <c r="A8" s="99" t="s">
        <v>25</v>
      </c>
      <c r="B8" s="99"/>
      <c r="C8" s="18"/>
      <c r="D8" s="11"/>
      <c r="E8" s="11"/>
      <c r="F8" s="11"/>
      <c r="G8" s="11"/>
      <c r="H8" s="11"/>
      <c r="I8" s="11"/>
    </row>
    <row r="9" spans="1:12" ht="18.75" customHeight="1" x14ac:dyDescent="0.3">
      <c r="A9" s="20" t="s">
        <v>108</v>
      </c>
      <c r="B9" s="21" t="s">
        <v>107</v>
      </c>
      <c r="C9" s="22" t="s">
        <v>0</v>
      </c>
      <c r="D9" s="20" t="s">
        <v>109</v>
      </c>
      <c r="E9" s="20" t="s">
        <v>19</v>
      </c>
      <c r="F9" s="20" t="s">
        <v>23</v>
      </c>
      <c r="G9" s="20"/>
      <c r="H9" s="20"/>
      <c r="I9" s="20" t="s">
        <v>20</v>
      </c>
      <c r="J9" s="4" t="s">
        <v>21</v>
      </c>
      <c r="K9" s="4" t="s">
        <v>22</v>
      </c>
      <c r="L9" s="63"/>
    </row>
    <row r="10" spans="1:12" ht="23.25" customHeight="1" x14ac:dyDescent="0.25">
      <c r="A10" s="84"/>
      <c r="B10" s="23" t="s">
        <v>131</v>
      </c>
      <c r="C10" s="24" t="s">
        <v>4</v>
      </c>
      <c r="D10" s="6">
        <v>33000</v>
      </c>
      <c r="E10" s="25">
        <v>29700</v>
      </c>
      <c r="F10" s="25">
        <v>28050</v>
      </c>
      <c r="G10" s="25"/>
      <c r="H10" s="26"/>
      <c r="I10" s="26" t="e">
        <f>#REF!*115%</f>
        <v>#REF!</v>
      </c>
      <c r="J10" s="5" t="e">
        <f>#REF!*110%</f>
        <v>#REF!</v>
      </c>
      <c r="K10" s="5" t="e">
        <f>#REF!*105%</f>
        <v>#REF!</v>
      </c>
      <c r="L10" s="64"/>
    </row>
    <row r="11" spans="1:12" ht="23.25" customHeight="1" x14ac:dyDescent="0.25">
      <c r="A11" s="84"/>
      <c r="B11" s="23" t="s">
        <v>132</v>
      </c>
      <c r="C11" s="24" t="s">
        <v>4</v>
      </c>
      <c r="D11" s="26">
        <v>38600</v>
      </c>
      <c r="E11" s="25">
        <v>34740</v>
      </c>
      <c r="F11" s="25">
        <v>32810</v>
      </c>
      <c r="G11" s="25"/>
      <c r="H11" s="26"/>
      <c r="I11" s="26" t="e">
        <f>#REF!*115%</f>
        <v>#REF!</v>
      </c>
      <c r="J11" s="5" t="e">
        <f>#REF!*110%</f>
        <v>#REF!</v>
      </c>
      <c r="K11" s="5" t="e">
        <f>#REF!*105%</f>
        <v>#REF!</v>
      </c>
      <c r="L11" s="64"/>
    </row>
    <row r="12" spans="1:12" ht="23.25" customHeight="1" x14ac:dyDescent="0.25">
      <c r="A12" s="84"/>
      <c r="B12" s="23" t="s">
        <v>133</v>
      </c>
      <c r="C12" s="24" t="s">
        <v>4</v>
      </c>
      <c r="D12" s="26">
        <v>43700</v>
      </c>
      <c r="E12" s="25">
        <v>39330</v>
      </c>
      <c r="F12" s="25">
        <v>37145</v>
      </c>
      <c r="G12" s="25"/>
      <c r="H12" s="26"/>
      <c r="I12" s="26" t="e">
        <f>#REF!*115%</f>
        <v>#REF!</v>
      </c>
      <c r="J12" s="5" t="e">
        <f>#REF!*110%</f>
        <v>#REF!</v>
      </c>
      <c r="K12" s="5" t="e">
        <f>#REF!*105%</f>
        <v>#REF!</v>
      </c>
      <c r="L12" s="64"/>
    </row>
    <row r="13" spans="1:12" ht="23.25" customHeight="1" x14ac:dyDescent="0.25">
      <c r="A13" s="84"/>
      <c r="B13" s="23" t="s">
        <v>134</v>
      </c>
      <c r="C13" s="24" t="s">
        <v>4</v>
      </c>
      <c r="D13" s="26">
        <v>57000</v>
      </c>
      <c r="E13" s="25">
        <v>51300</v>
      </c>
      <c r="F13" s="25">
        <v>48450</v>
      </c>
      <c r="G13" s="25"/>
      <c r="H13" s="26"/>
      <c r="I13" s="26" t="e">
        <f>#REF!*115%</f>
        <v>#REF!</v>
      </c>
      <c r="J13" s="5" t="e">
        <f>#REF!*110%</f>
        <v>#REF!</v>
      </c>
      <c r="K13" s="5" t="e">
        <f>#REF!*105%</f>
        <v>#REF!</v>
      </c>
      <c r="L13" s="64"/>
    </row>
    <row r="14" spans="1:12" ht="23.25" customHeight="1" x14ac:dyDescent="0.25">
      <c r="A14" s="84"/>
      <c r="B14" s="23" t="s">
        <v>135</v>
      </c>
      <c r="C14" s="24" t="s">
        <v>4</v>
      </c>
      <c r="D14" s="26">
        <v>65000</v>
      </c>
      <c r="E14" s="25">
        <v>58500</v>
      </c>
      <c r="F14" s="25">
        <v>55250</v>
      </c>
      <c r="G14" s="25"/>
      <c r="H14" s="26"/>
      <c r="I14" s="26" t="e">
        <f>#REF!*115%</f>
        <v>#REF!</v>
      </c>
      <c r="J14" s="5" t="e">
        <f>#REF!*110%</f>
        <v>#REF!</v>
      </c>
      <c r="K14" s="5" t="e">
        <f>#REF!*105%</f>
        <v>#REF!</v>
      </c>
      <c r="L14" s="64"/>
    </row>
    <row r="15" spans="1:12" ht="3.75" customHeight="1" x14ac:dyDescent="0.25">
      <c r="A15" s="27"/>
      <c r="B15" s="28"/>
      <c r="C15" s="24"/>
      <c r="D15" s="26"/>
      <c r="E15" s="26"/>
      <c r="F15" s="26"/>
      <c r="G15" s="26"/>
      <c r="H15" s="26"/>
      <c r="I15" s="26"/>
      <c r="J15" s="5"/>
      <c r="K15" s="5"/>
      <c r="L15" s="64"/>
    </row>
    <row r="16" spans="1:12" ht="18.75" customHeight="1" x14ac:dyDescent="0.25">
      <c r="A16" s="29"/>
      <c r="B16" s="61" t="s">
        <v>136</v>
      </c>
      <c r="C16" s="24"/>
      <c r="D16" s="20" t="s">
        <v>109</v>
      </c>
      <c r="E16" s="20" t="s">
        <v>19</v>
      </c>
      <c r="F16" s="20" t="s">
        <v>23</v>
      </c>
      <c r="G16" s="20"/>
      <c r="H16" s="20"/>
      <c r="I16" s="20" t="s">
        <v>20</v>
      </c>
      <c r="J16" s="4" t="s">
        <v>21</v>
      </c>
      <c r="K16" s="4" t="s">
        <v>22</v>
      </c>
      <c r="L16" s="65"/>
    </row>
    <row r="17" spans="1:12" ht="24.75" customHeight="1" x14ac:dyDescent="0.25">
      <c r="A17" s="88"/>
      <c r="B17" s="31" t="s">
        <v>33</v>
      </c>
      <c r="C17" s="32" t="s">
        <v>4</v>
      </c>
      <c r="D17" s="33">
        <v>32500</v>
      </c>
      <c r="E17" s="25">
        <v>29250</v>
      </c>
      <c r="F17" s="25">
        <v>27625</v>
      </c>
      <c r="G17" s="25"/>
      <c r="H17" s="33"/>
      <c r="I17" s="33" t="e">
        <f>#REF!*115%</f>
        <v>#REF!</v>
      </c>
      <c r="J17" s="7" t="e">
        <f>#REF!*110%</f>
        <v>#REF!</v>
      </c>
      <c r="K17" s="7" t="e">
        <f>#REF!*105%</f>
        <v>#REF!</v>
      </c>
      <c r="L17" s="66"/>
    </row>
    <row r="18" spans="1:12" ht="24.75" customHeight="1" x14ac:dyDescent="0.25">
      <c r="A18" s="84"/>
      <c r="B18" s="31" t="s">
        <v>34</v>
      </c>
      <c r="C18" s="32" t="s">
        <v>4</v>
      </c>
      <c r="D18" s="33">
        <v>35500</v>
      </c>
      <c r="E18" s="25">
        <v>31950</v>
      </c>
      <c r="F18" s="25">
        <v>30175</v>
      </c>
      <c r="G18" s="25"/>
      <c r="H18" s="33"/>
      <c r="I18" s="33" t="e">
        <f>#REF!*115%</f>
        <v>#REF!</v>
      </c>
      <c r="J18" s="7" t="e">
        <f>#REF!*110%</f>
        <v>#REF!</v>
      </c>
      <c r="K18" s="7" t="e">
        <f>#REF!*105%</f>
        <v>#REF!</v>
      </c>
      <c r="L18" s="66"/>
    </row>
    <row r="19" spans="1:12" ht="24.75" customHeight="1" x14ac:dyDescent="0.25">
      <c r="A19" s="84"/>
      <c r="B19" s="31" t="s">
        <v>137</v>
      </c>
      <c r="C19" s="32" t="s">
        <v>4</v>
      </c>
      <c r="D19" s="33">
        <v>44000</v>
      </c>
      <c r="E19" s="25"/>
      <c r="F19" s="25"/>
      <c r="G19" s="25"/>
      <c r="H19" s="33"/>
      <c r="I19" s="33"/>
      <c r="J19" s="7"/>
      <c r="K19" s="7"/>
      <c r="L19" s="66"/>
    </row>
    <row r="20" spans="1:12" ht="24.75" customHeight="1" x14ac:dyDescent="0.25">
      <c r="A20" s="84"/>
      <c r="B20" s="31" t="s">
        <v>139</v>
      </c>
      <c r="C20" s="32" t="s">
        <v>4</v>
      </c>
      <c r="D20" s="33">
        <v>51500</v>
      </c>
      <c r="E20" s="25">
        <v>46350</v>
      </c>
      <c r="F20" s="25">
        <v>43775</v>
      </c>
      <c r="G20" s="25"/>
      <c r="H20" s="33"/>
      <c r="I20" s="33" t="e">
        <f>#REF!*115%</f>
        <v>#REF!</v>
      </c>
      <c r="J20" s="7" t="e">
        <f>#REF!*110%</f>
        <v>#REF!</v>
      </c>
      <c r="K20" s="7" t="e">
        <f>#REF!*105%</f>
        <v>#REF!</v>
      </c>
      <c r="L20" s="66"/>
    </row>
    <row r="21" spans="1:12" ht="24.75" customHeight="1" x14ac:dyDescent="0.25">
      <c r="A21" s="84"/>
      <c r="B21" s="31" t="s">
        <v>140</v>
      </c>
      <c r="C21" s="32" t="s">
        <v>4</v>
      </c>
      <c r="D21" s="33">
        <v>57800</v>
      </c>
      <c r="E21" s="25">
        <v>52020</v>
      </c>
      <c r="F21" s="25">
        <v>49130</v>
      </c>
      <c r="G21" s="25"/>
      <c r="H21" s="33"/>
      <c r="I21" s="33" t="e">
        <f>#REF!*115%</f>
        <v>#REF!</v>
      </c>
      <c r="J21" s="7" t="e">
        <f>#REF!*110%</f>
        <v>#REF!</v>
      </c>
      <c r="K21" s="7" t="e">
        <f>#REF!*105%</f>
        <v>#REF!</v>
      </c>
      <c r="L21" s="66"/>
    </row>
    <row r="22" spans="1:12" ht="24.75" customHeight="1" x14ac:dyDescent="0.25">
      <c r="A22" s="84"/>
      <c r="B22" s="31" t="s">
        <v>138</v>
      </c>
      <c r="C22" s="32" t="s">
        <v>4</v>
      </c>
      <c r="D22" s="33">
        <v>83300</v>
      </c>
      <c r="E22" s="25">
        <v>74970</v>
      </c>
      <c r="F22" s="25">
        <v>70805</v>
      </c>
      <c r="G22" s="25"/>
      <c r="H22" s="33"/>
      <c r="I22" s="33" t="e">
        <f>#REF!*115%</f>
        <v>#REF!</v>
      </c>
      <c r="J22" s="7" t="e">
        <f>#REF!*110%</f>
        <v>#REF!</v>
      </c>
      <c r="K22" s="7" t="e">
        <f>#REF!*105%</f>
        <v>#REF!</v>
      </c>
      <c r="L22" s="66"/>
    </row>
    <row r="23" spans="1:12" ht="24.75" customHeight="1" x14ac:dyDescent="0.25">
      <c r="A23" s="84"/>
      <c r="B23" s="31" t="s">
        <v>141</v>
      </c>
      <c r="C23" s="32" t="s">
        <v>4</v>
      </c>
      <c r="D23" s="33">
        <v>95700</v>
      </c>
      <c r="E23" s="25">
        <v>86130</v>
      </c>
      <c r="F23" s="25">
        <v>81345</v>
      </c>
      <c r="G23" s="25"/>
      <c r="H23" s="33"/>
      <c r="I23" s="33" t="e">
        <f>#REF!*115%</f>
        <v>#REF!</v>
      </c>
      <c r="J23" s="7" t="e">
        <f>#REF!*110%</f>
        <v>#REF!</v>
      </c>
      <c r="K23" s="7" t="e">
        <f>#REF!*105%</f>
        <v>#REF!</v>
      </c>
      <c r="L23" s="66"/>
    </row>
    <row r="24" spans="1:12" ht="18.75" customHeight="1" thickBot="1" x14ac:dyDescent="0.35">
      <c r="A24" s="27"/>
      <c r="B24" s="34" t="s">
        <v>142</v>
      </c>
      <c r="C24" s="24"/>
      <c r="D24" s="20" t="s">
        <v>109</v>
      </c>
      <c r="E24" s="20" t="s">
        <v>19</v>
      </c>
      <c r="F24" s="20" t="s">
        <v>20</v>
      </c>
      <c r="G24" s="20"/>
      <c r="H24" s="20"/>
      <c r="I24" s="20" t="s">
        <v>20</v>
      </c>
      <c r="J24" s="4" t="s">
        <v>21</v>
      </c>
      <c r="K24" s="4" t="s">
        <v>22</v>
      </c>
      <c r="L24" s="65"/>
    </row>
    <row r="25" spans="1:12" ht="18.75" hidden="1" customHeight="1" x14ac:dyDescent="0.3">
      <c r="A25" s="29"/>
      <c r="B25" s="28"/>
      <c r="C25" s="24"/>
      <c r="D25" s="20" t="s">
        <v>8</v>
      </c>
      <c r="E25" s="20" t="s">
        <v>18</v>
      </c>
      <c r="F25" s="20" t="s">
        <v>19</v>
      </c>
      <c r="G25" s="20"/>
      <c r="H25" s="20"/>
      <c r="I25" s="20" t="s">
        <v>20</v>
      </c>
      <c r="J25" s="4" t="s">
        <v>21</v>
      </c>
      <c r="K25" s="4" t="s">
        <v>22</v>
      </c>
      <c r="L25" s="65"/>
    </row>
    <row r="26" spans="1:12" ht="43.5" hidden="1" customHeight="1" x14ac:dyDescent="0.3">
      <c r="A26" s="90"/>
      <c r="B26" s="28" t="s">
        <v>27</v>
      </c>
      <c r="C26" s="24" t="s">
        <v>4</v>
      </c>
      <c r="D26" s="26">
        <v>58500</v>
      </c>
      <c r="E26" s="26">
        <v>54843.75</v>
      </c>
      <c r="F26" s="26">
        <v>52650</v>
      </c>
      <c r="G26" s="26"/>
      <c r="H26" s="26"/>
      <c r="I26" s="26" t="e">
        <f>#REF!*115%</f>
        <v>#REF!</v>
      </c>
      <c r="J26" s="5" t="e">
        <f>#REF!*110%</f>
        <v>#REF!</v>
      </c>
      <c r="K26" s="5" t="e">
        <f>#REF!*105%</f>
        <v>#REF!</v>
      </c>
      <c r="L26" s="64"/>
    </row>
    <row r="27" spans="1:12" ht="39" hidden="1" customHeight="1" x14ac:dyDescent="0.3">
      <c r="A27" s="90"/>
      <c r="B27" s="28" t="s">
        <v>10</v>
      </c>
      <c r="C27" s="24" t="s">
        <v>4</v>
      </c>
      <c r="D27" s="26">
        <v>49000</v>
      </c>
      <c r="E27" s="26">
        <v>45937.5</v>
      </c>
      <c r="F27" s="26">
        <v>44100</v>
      </c>
      <c r="G27" s="26"/>
      <c r="H27" s="26"/>
      <c r="I27" s="26" t="e">
        <f>#REF!*115%</f>
        <v>#REF!</v>
      </c>
      <c r="J27" s="5" t="e">
        <f>#REF!*110%</f>
        <v>#REF!</v>
      </c>
      <c r="K27" s="5" t="e">
        <f>#REF!*105%</f>
        <v>#REF!</v>
      </c>
      <c r="L27" s="64"/>
    </row>
    <row r="28" spans="1:12" ht="44.25" hidden="1" customHeight="1" x14ac:dyDescent="0.3">
      <c r="A28" s="90"/>
      <c r="B28" s="28" t="s">
        <v>28</v>
      </c>
      <c r="C28" s="24" t="s">
        <v>4</v>
      </c>
      <c r="D28" s="26">
        <v>88000</v>
      </c>
      <c r="E28" s="26">
        <v>82500</v>
      </c>
      <c r="F28" s="26">
        <v>79200</v>
      </c>
      <c r="G28" s="26"/>
      <c r="H28" s="26"/>
      <c r="I28" s="26" t="e">
        <f>#REF!*115%</f>
        <v>#REF!</v>
      </c>
      <c r="J28" s="5" t="e">
        <f>#REF!*110%</f>
        <v>#REF!</v>
      </c>
      <c r="K28" s="5" t="e">
        <f>#REF!*105%</f>
        <v>#REF!</v>
      </c>
      <c r="L28" s="64"/>
    </row>
    <row r="29" spans="1:12" ht="17.25" hidden="1" customHeight="1" x14ac:dyDescent="0.3">
      <c r="A29" s="27"/>
      <c r="B29" s="28"/>
      <c r="C29" s="24"/>
      <c r="D29" s="20"/>
      <c r="E29" s="20"/>
      <c r="F29" s="20"/>
      <c r="G29" s="20"/>
      <c r="H29" s="20"/>
      <c r="I29" s="20"/>
      <c r="J29" s="4"/>
      <c r="K29" s="4"/>
      <c r="L29" s="65"/>
    </row>
    <row r="30" spans="1:12" ht="16.5" hidden="1" customHeight="1" x14ac:dyDescent="0.3">
      <c r="A30" s="37"/>
      <c r="B30" s="28"/>
      <c r="C30" s="24"/>
      <c r="D30" s="20" t="s">
        <v>8</v>
      </c>
      <c r="E30" s="20" t="s">
        <v>18</v>
      </c>
      <c r="F30" s="20" t="s">
        <v>19</v>
      </c>
      <c r="G30" s="20"/>
      <c r="H30" s="20"/>
      <c r="I30" s="20" t="s">
        <v>20</v>
      </c>
      <c r="J30" s="4" t="s">
        <v>23</v>
      </c>
      <c r="K30" s="4" t="s">
        <v>24</v>
      </c>
      <c r="L30" s="65"/>
    </row>
    <row r="31" spans="1:12" ht="27.75" customHeight="1" x14ac:dyDescent="0.25">
      <c r="A31" s="100"/>
      <c r="B31" s="68" t="s">
        <v>154</v>
      </c>
      <c r="C31" s="24" t="s">
        <v>4</v>
      </c>
      <c r="D31" s="26">
        <v>42900</v>
      </c>
      <c r="E31" s="25">
        <v>38610</v>
      </c>
      <c r="F31" s="25">
        <v>36465</v>
      </c>
      <c r="G31" s="25"/>
      <c r="H31" s="26"/>
      <c r="I31" s="26" t="e">
        <f>#REF!*115%</f>
        <v>#REF!</v>
      </c>
      <c r="J31" s="5" t="e">
        <f>#REF!*110%</f>
        <v>#REF!</v>
      </c>
      <c r="K31" s="5" t="e">
        <f>#REF!*105%</f>
        <v>#REF!</v>
      </c>
      <c r="L31" s="64"/>
    </row>
    <row r="32" spans="1:12" ht="27.75" customHeight="1" x14ac:dyDescent="0.25">
      <c r="A32" s="101"/>
      <c r="B32" s="68" t="s">
        <v>143</v>
      </c>
      <c r="C32" s="24" t="s">
        <v>4</v>
      </c>
      <c r="D32" s="26">
        <v>56000</v>
      </c>
      <c r="E32" s="25">
        <v>50400</v>
      </c>
      <c r="F32" s="25">
        <v>47600</v>
      </c>
      <c r="G32" s="25"/>
      <c r="H32" s="26"/>
      <c r="I32" s="26" t="e">
        <f>#REF!*115%</f>
        <v>#REF!</v>
      </c>
      <c r="J32" s="5" t="e">
        <f>#REF!*110%</f>
        <v>#REF!</v>
      </c>
      <c r="K32" s="5" t="e">
        <f>#REF!*105%</f>
        <v>#REF!</v>
      </c>
      <c r="L32" s="64"/>
    </row>
    <row r="33" spans="1:12" ht="27.75" customHeight="1" x14ac:dyDescent="0.25">
      <c r="A33" s="101"/>
      <c r="B33" s="68" t="s">
        <v>144</v>
      </c>
      <c r="C33" s="24" t="s">
        <v>4</v>
      </c>
      <c r="D33" s="26">
        <v>63800</v>
      </c>
      <c r="E33" s="25">
        <v>57420</v>
      </c>
      <c r="F33" s="25">
        <v>54230</v>
      </c>
      <c r="G33" s="25"/>
      <c r="H33" s="26"/>
      <c r="I33" s="26" t="e">
        <f>#REF!*115%</f>
        <v>#REF!</v>
      </c>
      <c r="J33" s="5" t="e">
        <f>#REF!*110%</f>
        <v>#REF!</v>
      </c>
      <c r="K33" s="5" t="e">
        <f>#REF!*105%</f>
        <v>#REF!</v>
      </c>
      <c r="L33" s="64"/>
    </row>
    <row r="34" spans="1:12" ht="27.75" customHeight="1" x14ac:dyDescent="0.25">
      <c r="A34" s="101"/>
      <c r="B34" s="68" t="s">
        <v>145</v>
      </c>
      <c r="C34" s="24" t="s">
        <v>4</v>
      </c>
      <c r="D34" s="26">
        <v>77200</v>
      </c>
      <c r="E34" s="25">
        <v>69480</v>
      </c>
      <c r="F34" s="25">
        <v>65620</v>
      </c>
      <c r="G34" s="25"/>
      <c r="H34" s="26"/>
      <c r="I34" s="26" t="e">
        <f>#REF!*115%</f>
        <v>#REF!</v>
      </c>
      <c r="J34" s="5" t="e">
        <f>#REF!*110%</f>
        <v>#REF!</v>
      </c>
      <c r="K34" s="5" t="e">
        <f>#REF!*105%</f>
        <v>#REF!</v>
      </c>
      <c r="L34" s="64"/>
    </row>
    <row r="35" spans="1:12" ht="19.5" hidden="1" customHeight="1" x14ac:dyDescent="0.25">
      <c r="A35" s="101"/>
      <c r="B35" s="68" t="s">
        <v>145</v>
      </c>
      <c r="C35" s="24" t="s">
        <v>4</v>
      </c>
      <c r="D35" s="26"/>
      <c r="E35" s="25">
        <v>0</v>
      </c>
      <c r="F35" s="25">
        <v>0</v>
      </c>
      <c r="G35" s="26"/>
      <c r="H35" s="26"/>
      <c r="I35" s="26"/>
      <c r="J35" s="5"/>
      <c r="K35" s="5"/>
      <c r="L35" s="64"/>
    </row>
    <row r="36" spans="1:12" ht="15.75" hidden="1" customHeight="1" x14ac:dyDescent="0.25">
      <c r="A36" s="101"/>
      <c r="B36" s="68" t="s">
        <v>145</v>
      </c>
      <c r="C36" s="24" t="s">
        <v>4</v>
      </c>
      <c r="D36" s="20" t="s">
        <v>8</v>
      </c>
      <c r="E36" s="25" t="e">
        <v>#VALUE!</v>
      </c>
      <c r="F36" s="25" t="e">
        <v>#VALUE!</v>
      </c>
      <c r="G36" s="20"/>
      <c r="H36" s="20"/>
      <c r="I36" s="20" t="s">
        <v>20</v>
      </c>
      <c r="J36" s="4" t="s">
        <v>23</v>
      </c>
      <c r="K36" s="4" t="s">
        <v>24</v>
      </c>
      <c r="L36" s="65"/>
    </row>
    <row r="37" spans="1:12" ht="43.5" hidden="1" customHeight="1" x14ac:dyDescent="0.25">
      <c r="A37" s="101"/>
      <c r="B37" s="68" t="s">
        <v>145</v>
      </c>
      <c r="C37" s="24" t="s">
        <v>4</v>
      </c>
      <c r="D37" s="26">
        <v>219000</v>
      </c>
      <c r="E37" s="25">
        <v>197100</v>
      </c>
      <c r="F37" s="25">
        <v>186150</v>
      </c>
      <c r="G37" s="26"/>
      <c r="H37" s="26"/>
      <c r="I37" s="26" t="e">
        <f>#REF!*115%</f>
        <v>#REF!</v>
      </c>
      <c r="J37" s="5" t="e">
        <f>#REF!*110%</f>
        <v>#REF!</v>
      </c>
      <c r="K37" s="5" t="e">
        <f>#REF!*105%</f>
        <v>#REF!</v>
      </c>
      <c r="L37" s="64"/>
    </row>
    <row r="38" spans="1:12" ht="43.5" hidden="1" customHeight="1" x14ac:dyDescent="0.25">
      <c r="A38" s="101"/>
      <c r="B38" s="68" t="s">
        <v>145</v>
      </c>
      <c r="C38" s="24" t="s">
        <v>4</v>
      </c>
      <c r="D38" s="26">
        <v>299000</v>
      </c>
      <c r="E38" s="25">
        <v>269100</v>
      </c>
      <c r="F38" s="25">
        <v>254150</v>
      </c>
      <c r="G38" s="26"/>
      <c r="H38" s="26"/>
      <c r="I38" s="26" t="e">
        <f>#REF!*115%</f>
        <v>#REF!</v>
      </c>
      <c r="J38" s="5" t="e">
        <f>#REF!*110%</f>
        <v>#REF!</v>
      </c>
      <c r="K38" s="5" t="e">
        <f>#REF!*105%</f>
        <v>#REF!</v>
      </c>
      <c r="L38" s="64"/>
    </row>
    <row r="39" spans="1:12" ht="13.5" hidden="1" customHeight="1" x14ac:dyDescent="0.25">
      <c r="A39" s="101"/>
      <c r="B39" s="68" t="s">
        <v>145</v>
      </c>
      <c r="C39" s="24" t="s">
        <v>4</v>
      </c>
      <c r="D39" s="26"/>
      <c r="E39" s="25">
        <v>0</v>
      </c>
      <c r="F39" s="25">
        <v>0</v>
      </c>
      <c r="G39" s="26"/>
      <c r="H39" s="26"/>
      <c r="I39" s="26"/>
      <c r="J39" s="5"/>
      <c r="K39" s="5"/>
      <c r="L39" s="64"/>
    </row>
    <row r="40" spans="1:12" ht="15.75" hidden="1" customHeight="1" x14ac:dyDescent="0.25">
      <c r="A40" s="101"/>
      <c r="B40" s="68" t="s">
        <v>145</v>
      </c>
      <c r="C40" s="24" t="s">
        <v>4</v>
      </c>
      <c r="D40" s="20" t="s">
        <v>8</v>
      </c>
      <c r="E40" s="25" t="e">
        <v>#VALUE!</v>
      </c>
      <c r="F40" s="25" t="e">
        <v>#VALUE!</v>
      </c>
      <c r="G40" s="20"/>
      <c r="H40" s="20"/>
      <c r="I40" s="20" t="s">
        <v>20</v>
      </c>
      <c r="J40" s="4" t="s">
        <v>23</v>
      </c>
      <c r="K40" s="4" t="s">
        <v>24</v>
      </c>
      <c r="L40" s="65"/>
    </row>
    <row r="41" spans="1:12" ht="15.75" hidden="1" customHeight="1" x14ac:dyDescent="0.25">
      <c r="A41" s="101"/>
      <c r="B41" s="68" t="s">
        <v>145</v>
      </c>
      <c r="C41" s="24" t="s">
        <v>4</v>
      </c>
      <c r="D41" s="20" t="s">
        <v>109</v>
      </c>
      <c r="E41" s="25" t="e">
        <v>#VALUE!</v>
      </c>
      <c r="F41" s="25" t="e">
        <v>#VALUE!</v>
      </c>
      <c r="G41" s="20"/>
      <c r="H41" s="20"/>
      <c r="I41" s="20" t="s">
        <v>20</v>
      </c>
      <c r="J41" s="4" t="s">
        <v>21</v>
      </c>
      <c r="K41" s="4" t="s">
        <v>22</v>
      </c>
      <c r="L41" s="65"/>
    </row>
    <row r="42" spans="1:12" ht="72" hidden="1" customHeight="1" x14ac:dyDescent="0.25">
      <c r="A42" s="101"/>
      <c r="B42" s="68" t="s">
        <v>145</v>
      </c>
      <c r="C42" s="24" t="s">
        <v>4</v>
      </c>
      <c r="D42" s="41">
        <v>98500</v>
      </c>
      <c r="E42" s="25">
        <v>88650</v>
      </c>
      <c r="F42" s="25">
        <v>83725</v>
      </c>
      <c r="G42" s="25"/>
      <c r="H42" s="41"/>
      <c r="I42" s="41" t="e">
        <f>#REF!*115%</f>
        <v>#REF!</v>
      </c>
      <c r="J42" s="8" t="e">
        <f>#REF!*110%</f>
        <v>#REF!</v>
      </c>
      <c r="K42" s="8" t="e">
        <f>#REF!*105%</f>
        <v>#REF!</v>
      </c>
      <c r="L42" s="67"/>
    </row>
    <row r="43" spans="1:12" ht="21" hidden="1" customHeight="1" x14ac:dyDescent="0.25">
      <c r="A43" s="101"/>
      <c r="B43" s="68" t="s">
        <v>145</v>
      </c>
      <c r="C43" s="24" t="s">
        <v>4</v>
      </c>
      <c r="D43" s="20" t="s">
        <v>109</v>
      </c>
      <c r="E43" s="25" t="e">
        <v>#VALUE!</v>
      </c>
      <c r="F43" s="25" t="e">
        <v>#VALUE!</v>
      </c>
      <c r="G43" s="20"/>
      <c r="H43" s="20"/>
      <c r="I43" s="20" t="s">
        <v>20</v>
      </c>
      <c r="J43" s="4" t="s">
        <v>21</v>
      </c>
      <c r="K43" s="4" t="s">
        <v>22</v>
      </c>
      <c r="L43" s="65"/>
    </row>
    <row r="44" spans="1:12" ht="37.5" hidden="1" customHeight="1" x14ac:dyDescent="0.25">
      <c r="A44" s="101"/>
      <c r="B44" s="68" t="s">
        <v>145</v>
      </c>
      <c r="C44" s="24" t="s">
        <v>4</v>
      </c>
      <c r="D44" s="26">
        <v>148800</v>
      </c>
      <c r="E44" s="25">
        <v>133920</v>
      </c>
      <c r="F44" s="25">
        <v>126480</v>
      </c>
      <c r="G44" s="25"/>
      <c r="H44" s="26"/>
      <c r="I44" s="26" t="e">
        <f>#REF!*115%</f>
        <v>#REF!</v>
      </c>
      <c r="J44" s="5" t="e">
        <f>#REF!*110%</f>
        <v>#REF!</v>
      </c>
      <c r="K44" s="5" t="e">
        <f>#REF!*105%</f>
        <v>#REF!</v>
      </c>
      <c r="L44" s="64"/>
    </row>
    <row r="45" spans="1:12" ht="37.5" hidden="1" customHeight="1" x14ac:dyDescent="0.25">
      <c r="A45" s="101"/>
      <c r="B45" s="68" t="s">
        <v>145</v>
      </c>
      <c r="C45" s="24" t="s">
        <v>4</v>
      </c>
      <c r="D45" s="26">
        <v>203000</v>
      </c>
      <c r="E45" s="25">
        <v>182700</v>
      </c>
      <c r="F45" s="25">
        <v>172550</v>
      </c>
      <c r="G45" s="25"/>
      <c r="H45" s="26"/>
      <c r="I45" s="26" t="e">
        <f>#REF!*115%</f>
        <v>#REF!</v>
      </c>
      <c r="J45" s="5" t="e">
        <f>#REF!*110%</f>
        <v>#REF!</v>
      </c>
      <c r="K45" s="5" t="e">
        <f>#REF!*105%</f>
        <v>#REF!</v>
      </c>
      <c r="L45" s="64"/>
    </row>
    <row r="46" spans="1:12" ht="27" customHeight="1" thickBot="1" x14ac:dyDescent="0.3">
      <c r="A46" s="102"/>
      <c r="B46" s="68" t="s">
        <v>146</v>
      </c>
      <c r="C46" s="24" t="s">
        <v>4</v>
      </c>
      <c r="D46" s="55">
        <v>82300</v>
      </c>
      <c r="E46" s="25">
        <v>74070</v>
      </c>
      <c r="F46" s="25">
        <v>69955</v>
      </c>
      <c r="G46" s="25"/>
      <c r="H46" s="26"/>
      <c r="I46" s="26"/>
      <c r="J46" s="5"/>
      <c r="K46" s="5"/>
      <c r="L46" s="64"/>
    </row>
    <row r="47" spans="1:12" ht="27" customHeight="1" x14ac:dyDescent="0.3">
      <c r="A47" s="82"/>
      <c r="B47" s="34" t="s">
        <v>183</v>
      </c>
      <c r="C47" s="24"/>
      <c r="D47" s="55"/>
      <c r="E47" s="25"/>
      <c r="F47" s="25"/>
      <c r="G47" s="25"/>
      <c r="H47" s="26"/>
      <c r="I47" s="26"/>
      <c r="J47" s="5"/>
      <c r="K47" s="5"/>
      <c r="L47" s="64"/>
    </row>
    <row r="48" spans="1:12" ht="27" customHeight="1" x14ac:dyDescent="0.25">
      <c r="A48" s="83"/>
      <c r="B48" s="68" t="s">
        <v>156</v>
      </c>
      <c r="C48" s="24"/>
      <c r="D48" s="55">
        <v>73500</v>
      </c>
      <c r="E48" s="25">
        <v>66150</v>
      </c>
      <c r="F48" s="25">
        <v>62475</v>
      </c>
      <c r="G48" s="25"/>
      <c r="H48" s="26"/>
      <c r="I48" s="26"/>
      <c r="J48" s="5"/>
      <c r="K48" s="5"/>
      <c r="L48" s="64"/>
    </row>
    <row r="49" spans="1:12" ht="27" customHeight="1" x14ac:dyDescent="0.25">
      <c r="A49" s="83"/>
      <c r="B49" s="68" t="s">
        <v>147</v>
      </c>
      <c r="C49" s="24"/>
      <c r="D49" s="55">
        <v>112500</v>
      </c>
      <c r="E49" s="25">
        <v>101250</v>
      </c>
      <c r="F49" s="25">
        <v>95625</v>
      </c>
      <c r="G49" s="25"/>
      <c r="H49" s="26"/>
      <c r="I49" s="26"/>
      <c r="J49" s="5"/>
      <c r="K49" s="5"/>
      <c r="L49" s="64"/>
    </row>
    <row r="50" spans="1:12" ht="27" customHeight="1" x14ac:dyDescent="0.25">
      <c r="A50" s="83"/>
      <c r="B50" s="68" t="s">
        <v>148</v>
      </c>
      <c r="C50" s="24"/>
      <c r="D50" s="55">
        <v>130100</v>
      </c>
      <c r="E50" s="25">
        <v>117090</v>
      </c>
      <c r="F50" s="25">
        <v>110585</v>
      </c>
      <c r="G50" s="25"/>
      <c r="H50" s="26"/>
      <c r="I50" s="26"/>
      <c r="J50" s="5"/>
      <c r="K50" s="5"/>
      <c r="L50" s="64"/>
    </row>
    <row r="51" spans="1:12" ht="27" customHeight="1" x14ac:dyDescent="0.25">
      <c r="A51" s="83"/>
      <c r="B51" s="68" t="s">
        <v>149</v>
      </c>
      <c r="C51" s="24"/>
      <c r="D51" s="55">
        <v>169200</v>
      </c>
      <c r="E51" s="25">
        <v>152280</v>
      </c>
      <c r="F51" s="25">
        <v>143820</v>
      </c>
      <c r="G51" s="25"/>
      <c r="H51" s="26"/>
      <c r="I51" s="26"/>
      <c r="J51" s="5"/>
      <c r="K51" s="5"/>
      <c r="L51" s="64"/>
    </row>
    <row r="52" spans="1:12" ht="24.75" hidden="1" customHeight="1" x14ac:dyDescent="0.3">
      <c r="A52" s="27"/>
      <c r="B52" s="38" t="s">
        <v>106</v>
      </c>
      <c r="C52" s="24"/>
      <c r="D52" s="20" t="s">
        <v>109</v>
      </c>
      <c r="E52" s="20" t="s">
        <v>19</v>
      </c>
      <c r="F52" s="20" t="s">
        <v>20</v>
      </c>
      <c r="G52" s="20"/>
      <c r="H52" s="20"/>
      <c r="I52" s="20" t="s">
        <v>20</v>
      </c>
      <c r="J52" s="4" t="s">
        <v>21</v>
      </c>
      <c r="K52" s="4" t="s">
        <v>22</v>
      </c>
      <c r="L52" s="65"/>
    </row>
    <row r="53" spans="1:12" ht="29.25" hidden="1" customHeight="1" x14ac:dyDescent="0.25">
      <c r="A53" s="88"/>
      <c r="B53" s="35" t="s">
        <v>30</v>
      </c>
      <c r="C53" s="24"/>
      <c r="D53" s="26"/>
      <c r="E53" s="25"/>
      <c r="F53" s="25"/>
      <c r="G53" s="25"/>
      <c r="H53" s="26"/>
      <c r="I53" s="26" t="e">
        <f>#REF!*115%</f>
        <v>#REF!</v>
      </c>
      <c r="J53" s="5" t="e">
        <f>#REF!*110%</f>
        <v>#REF!</v>
      </c>
      <c r="K53" s="5" t="e">
        <f>#REF!*105%</f>
        <v>#REF!</v>
      </c>
      <c r="L53" s="64"/>
    </row>
    <row r="54" spans="1:12" ht="29.25" hidden="1" customHeight="1" x14ac:dyDescent="0.25">
      <c r="A54" s="84"/>
      <c r="B54" s="35" t="s">
        <v>31</v>
      </c>
      <c r="C54" s="24"/>
      <c r="D54" s="26"/>
      <c r="E54" s="25"/>
      <c r="F54" s="25"/>
      <c r="G54" s="25"/>
      <c r="H54" s="26"/>
      <c r="I54" s="26" t="e">
        <f>#REF!*115%</f>
        <v>#REF!</v>
      </c>
      <c r="J54" s="5" t="e">
        <f>#REF!*110%</f>
        <v>#REF!</v>
      </c>
      <c r="K54" s="5" t="e">
        <f>#REF!*105%</f>
        <v>#REF!</v>
      </c>
      <c r="L54" s="64"/>
    </row>
    <row r="55" spans="1:12" ht="29.25" hidden="1" customHeight="1" x14ac:dyDescent="0.25">
      <c r="A55" s="84"/>
      <c r="B55" s="35" t="s">
        <v>32</v>
      </c>
      <c r="C55" s="24"/>
      <c r="D55" s="26"/>
      <c r="E55" s="25"/>
      <c r="F55" s="25"/>
      <c r="G55" s="25"/>
      <c r="H55" s="26"/>
      <c r="I55" s="26" t="e">
        <f>#REF!*115%</f>
        <v>#REF!</v>
      </c>
      <c r="J55" s="5" t="e">
        <f>#REF!*110%</f>
        <v>#REF!</v>
      </c>
      <c r="K55" s="5" t="e">
        <f>#REF!*105%</f>
        <v>#REF!</v>
      </c>
      <c r="L55" s="64"/>
    </row>
    <row r="56" spans="1:12" ht="18.75" hidden="1" x14ac:dyDescent="0.3">
      <c r="A56" s="29"/>
      <c r="B56" s="34" t="s">
        <v>105</v>
      </c>
      <c r="C56" s="24"/>
      <c r="D56" s="20"/>
      <c r="E56" s="20"/>
      <c r="F56" s="20"/>
      <c r="G56" s="20"/>
      <c r="H56" s="20"/>
      <c r="I56" s="20" t="s">
        <v>20</v>
      </c>
      <c r="J56" s="4" t="s">
        <v>23</v>
      </c>
      <c r="K56" s="4" t="s">
        <v>24</v>
      </c>
      <c r="L56" s="65"/>
    </row>
    <row r="57" spans="1:12" ht="24" hidden="1" customHeight="1" x14ac:dyDescent="0.3">
      <c r="A57" s="84"/>
      <c r="B57" s="28" t="s">
        <v>111</v>
      </c>
      <c r="C57" s="24" t="s">
        <v>4</v>
      </c>
      <c r="D57" s="26"/>
      <c r="E57" s="25"/>
      <c r="F57" s="25"/>
      <c r="G57" s="25"/>
      <c r="H57" s="26"/>
      <c r="I57" s="26" t="e">
        <f>#REF!*115%</f>
        <v>#REF!</v>
      </c>
      <c r="J57" s="5" t="e">
        <f>#REF!*110%</f>
        <v>#REF!</v>
      </c>
      <c r="K57" s="5" t="e">
        <f>#REF!*105%</f>
        <v>#REF!</v>
      </c>
      <c r="L57" s="64"/>
    </row>
    <row r="58" spans="1:12" ht="24" hidden="1" customHeight="1" x14ac:dyDescent="0.25">
      <c r="A58" s="84"/>
      <c r="B58" s="28" t="s">
        <v>110</v>
      </c>
      <c r="C58" s="24"/>
      <c r="D58" s="26"/>
      <c r="E58" s="25"/>
      <c r="F58" s="25"/>
      <c r="G58" s="25"/>
      <c r="H58" s="26"/>
      <c r="I58" s="26"/>
      <c r="J58" s="5"/>
      <c r="K58" s="5"/>
      <c r="L58" s="64"/>
    </row>
    <row r="59" spans="1:12" ht="24" hidden="1" customHeight="1" x14ac:dyDescent="0.25">
      <c r="A59" s="89"/>
      <c r="B59" s="28" t="s">
        <v>112</v>
      </c>
      <c r="C59" s="24" t="s">
        <v>4</v>
      </c>
      <c r="D59" s="26"/>
      <c r="E59" s="25"/>
      <c r="F59" s="25"/>
      <c r="G59" s="25"/>
      <c r="H59" s="26"/>
      <c r="I59" s="26" t="e">
        <f>#REF!*115%</f>
        <v>#REF!</v>
      </c>
      <c r="J59" s="5" t="e">
        <f>#REF!*110%</f>
        <v>#REF!</v>
      </c>
      <c r="K59" s="5" t="e">
        <f>#REF!*105%</f>
        <v>#REF!</v>
      </c>
      <c r="L59" s="64"/>
    </row>
    <row r="60" spans="1:12" ht="18.75" x14ac:dyDescent="0.3">
      <c r="A60" s="29"/>
      <c r="B60" s="34" t="s">
        <v>150</v>
      </c>
      <c r="C60" s="24"/>
      <c r="D60" s="20" t="s">
        <v>109</v>
      </c>
      <c r="E60" s="20" t="s">
        <v>19</v>
      </c>
      <c r="F60" s="20" t="s">
        <v>26</v>
      </c>
      <c r="G60" s="20"/>
      <c r="H60" s="20"/>
      <c r="I60" s="20" t="s">
        <v>20</v>
      </c>
      <c r="J60" s="4" t="s">
        <v>23</v>
      </c>
      <c r="K60" s="4" t="s">
        <v>24</v>
      </c>
      <c r="L60" s="65"/>
    </row>
    <row r="61" spans="1:12" ht="33.75" customHeight="1" x14ac:dyDescent="0.25">
      <c r="A61" s="39"/>
      <c r="B61" s="28" t="s">
        <v>157</v>
      </c>
      <c r="C61" s="24" t="s">
        <v>4</v>
      </c>
      <c r="D61" s="55">
        <v>49400</v>
      </c>
      <c r="E61" s="25">
        <v>44460</v>
      </c>
      <c r="F61" s="25">
        <v>41990</v>
      </c>
      <c r="G61" s="25"/>
      <c r="H61" s="26"/>
      <c r="I61" s="26" t="e">
        <f>#REF!*115%</f>
        <v>#REF!</v>
      </c>
      <c r="J61" s="5" t="e">
        <f>#REF!*110%</f>
        <v>#REF!</v>
      </c>
      <c r="K61" s="5" t="e">
        <f>#REF!*105%</f>
        <v>#REF!</v>
      </c>
      <c r="L61" s="64"/>
    </row>
    <row r="62" spans="1:12" ht="33.75" customHeight="1" x14ac:dyDescent="0.25">
      <c r="A62" s="40"/>
      <c r="B62" s="28" t="s">
        <v>151</v>
      </c>
      <c r="C62" s="24" t="s">
        <v>4</v>
      </c>
      <c r="D62" s="55">
        <v>61800</v>
      </c>
      <c r="E62" s="25">
        <v>55620</v>
      </c>
      <c r="F62" s="25">
        <v>52530</v>
      </c>
      <c r="G62" s="25"/>
      <c r="H62" s="26"/>
      <c r="I62" s="26" t="e">
        <f>#REF!*115%</f>
        <v>#REF!</v>
      </c>
      <c r="J62" s="5" t="e">
        <f>#REF!*110%</f>
        <v>#REF!</v>
      </c>
      <c r="K62" s="5" t="e">
        <f>#REF!*105%</f>
        <v>#REF!</v>
      </c>
      <c r="L62" s="64"/>
    </row>
    <row r="63" spans="1:12" ht="33.75" customHeight="1" x14ac:dyDescent="0.25">
      <c r="A63" s="40"/>
      <c r="B63" s="28" t="s">
        <v>158</v>
      </c>
      <c r="C63" s="24" t="s">
        <v>4</v>
      </c>
      <c r="D63" s="55">
        <v>61800</v>
      </c>
      <c r="E63" s="25"/>
      <c r="F63" s="25"/>
      <c r="G63" s="25"/>
      <c r="H63" s="26"/>
      <c r="I63" s="26"/>
      <c r="J63" s="5"/>
      <c r="K63" s="5"/>
      <c r="L63" s="64"/>
    </row>
    <row r="64" spans="1:12" ht="33.75" customHeight="1" x14ac:dyDescent="0.25">
      <c r="A64" s="88"/>
      <c r="B64" s="35" t="s">
        <v>152</v>
      </c>
      <c r="C64" s="24" t="s">
        <v>4</v>
      </c>
      <c r="D64" s="55">
        <v>86700</v>
      </c>
      <c r="E64" s="25">
        <v>78030</v>
      </c>
      <c r="F64" s="25">
        <v>73695</v>
      </c>
      <c r="G64" s="25"/>
      <c r="H64" s="26"/>
      <c r="I64" s="26" t="e">
        <f>#REF!*115%</f>
        <v>#REF!</v>
      </c>
      <c r="J64" s="5" t="e">
        <f>#REF!*110%</f>
        <v>#REF!</v>
      </c>
      <c r="K64" s="5" t="e">
        <f>#REF!*105%</f>
        <v>#REF!</v>
      </c>
      <c r="L64" s="64"/>
    </row>
    <row r="65" spans="1:12" ht="33.75" customHeight="1" x14ac:dyDescent="0.25">
      <c r="A65" s="89"/>
      <c r="B65" s="35" t="s">
        <v>153</v>
      </c>
      <c r="C65" s="24" t="s">
        <v>4</v>
      </c>
      <c r="D65" s="55">
        <v>63200</v>
      </c>
      <c r="E65" s="25">
        <v>56880</v>
      </c>
      <c r="F65" s="25">
        <v>53720</v>
      </c>
      <c r="G65" s="25"/>
      <c r="H65" s="26"/>
      <c r="I65" s="26" t="e">
        <f>#REF!*115%</f>
        <v>#REF!</v>
      </c>
      <c r="J65" s="5" t="e">
        <f>#REF!*110%</f>
        <v>#REF!</v>
      </c>
      <c r="K65" s="5" t="e">
        <f>#REF!*105%</f>
        <v>#REF!</v>
      </c>
      <c r="L65" s="64"/>
    </row>
    <row r="66" spans="1:12" ht="16.5" hidden="1" customHeight="1" x14ac:dyDescent="0.3">
      <c r="A66" s="85" t="s">
        <v>29</v>
      </c>
      <c r="B66" s="86"/>
      <c r="C66" s="87"/>
      <c r="D66" s="20" t="s">
        <v>109</v>
      </c>
      <c r="E66" s="20" t="s">
        <v>19</v>
      </c>
      <c r="F66" s="20" t="s">
        <v>26</v>
      </c>
      <c r="G66" s="20"/>
      <c r="H66" s="20"/>
      <c r="I66" s="20" t="s">
        <v>20</v>
      </c>
      <c r="J66" s="4" t="s">
        <v>21</v>
      </c>
      <c r="K66" s="4" t="s">
        <v>22</v>
      </c>
      <c r="L66" s="65"/>
    </row>
    <row r="67" spans="1:12" ht="31.5" hidden="1" customHeight="1" x14ac:dyDescent="0.25">
      <c r="A67" s="84"/>
      <c r="B67" s="35" t="s">
        <v>113</v>
      </c>
      <c r="C67" s="24" t="s">
        <v>4</v>
      </c>
      <c r="D67" s="26">
        <v>287500</v>
      </c>
      <c r="E67" s="25">
        <v>258750</v>
      </c>
      <c r="F67" s="25">
        <v>244375</v>
      </c>
      <c r="G67" s="25"/>
      <c r="H67" s="26"/>
      <c r="I67" s="26" t="e">
        <f>#REF!*115%</f>
        <v>#REF!</v>
      </c>
      <c r="J67" s="5" t="e">
        <f>#REF!*110%</f>
        <v>#REF!</v>
      </c>
      <c r="K67" s="5" t="e">
        <f>#REF!*105%</f>
        <v>#REF!</v>
      </c>
      <c r="L67" s="64"/>
    </row>
    <row r="68" spans="1:12" ht="31.5" hidden="1" customHeight="1" x14ac:dyDescent="0.25">
      <c r="A68" s="89"/>
      <c r="B68" s="35" t="s">
        <v>114</v>
      </c>
      <c r="C68" s="24" t="s">
        <v>4</v>
      </c>
      <c r="D68" s="26">
        <v>223000</v>
      </c>
      <c r="E68" s="25">
        <v>200700</v>
      </c>
      <c r="F68" s="25">
        <v>189550</v>
      </c>
      <c r="G68" s="25"/>
      <c r="H68" s="26"/>
      <c r="I68" s="26" t="e">
        <f>#REF!*115%</f>
        <v>#REF!</v>
      </c>
      <c r="J68" s="5" t="e">
        <f>#REF!*110%</f>
        <v>#REF!</v>
      </c>
      <c r="K68" s="5" t="e">
        <f>#REF!*105%</f>
        <v>#REF!</v>
      </c>
      <c r="L68" s="64"/>
    </row>
    <row r="69" spans="1:12" ht="31.5" hidden="1" customHeight="1" x14ac:dyDescent="0.25">
      <c r="A69" s="36"/>
      <c r="B69" s="35" t="s">
        <v>129</v>
      </c>
      <c r="C69" s="24"/>
      <c r="D69" s="55">
        <v>201800</v>
      </c>
      <c r="E69" s="25">
        <v>181620</v>
      </c>
      <c r="F69" s="25">
        <v>171530</v>
      </c>
      <c r="G69" s="25"/>
      <c r="H69" s="26"/>
      <c r="I69" s="26"/>
      <c r="J69" s="5"/>
      <c r="K69" s="5"/>
      <c r="L69" s="64"/>
    </row>
    <row r="70" spans="1:12" ht="31.5" hidden="1" customHeight="1" x14ac:dyDescent="0.25">
      <c r="A70" s="36"/>
      <c r="B70" s="35" t="s">
        <v>115</v>
      </c>
      <c r="C70" s="24"/>
      <c r="D70" s="55">
        <v>146600</v>
      </c>
      <c r="E70" s="25">
        <v>131940</v>
      </c>
      <c r="F70" s="25">
        <v>124610</v>
      </c>
      <c r="G70" s="25"/>
      <c r="H70" s="26"/>
      <c r="I70" s="26"/>
      <c r="J70" s="5"/>
      <c r="K70" s="5"/>
      <c r="L70" s="64"/>
    </row>
    <row r="71" spans="1:12" ht="15.75" hidden="1" x14ac:dyDescent="0.25">
      <c r="A71" s="29"/>
      <c r="B71" s="28"/>
      <c r="C71" s="24"/>
      <c r="D71" s="20" t="s">
        <v>8</v>
      </c>
      <c r="E71" s="20" t="s">
        <v>18</v>
      </c>
      <c r="F71" s="20" t="s">
        <v>19</v>
      </c>
      <c r="G71" s="20"/>
      <c r="H71" s="20"/>
      <c r="I71" s="20" t="s">
        <v>20</v>
      </c>
      <c r="J71" s="4" t="s">
        <v>26</v>
      </c>
      <c r="K71" s="4" t="s">
        <v>23</v>
      </c>
      <c r="L71" s="65"/>
    </row>
    <row r="72" spans="1:12" ht="23.25" hidden="1" customHeight="1" x14ac:dyDescent="0.25">
      <c r="A72" s="29"/>
      <c r="B72" s="28" t="s">
        <v>5</v>
      </c>
      <c r="C72" s="24" t="s">
        <v>4</v>
      </c>
      <c r="D72" s="26">
        <v>659100</v>
      </c>
      <c r="E72" s="26">
        <v>659100</v>
      </c>
      <c r="F72" s="26">
        <v>632736</v>
      </c>
      <c r="G72" s="26"/>
      <c r="H72" s="26"/>
      <c r="I72" s="26" t="e">
        <f>#REF!*115%</f>
        <v>#REF!</v>
      </c>
      <c r="J72" s="5" t="e">
        <f>#REF!*110%</f>
        <v>#REF!</v>
      </c>
      <c r="K72" s="5" t="e">
        <f>#REF!*105%</f>
        <v>#REF!</v>
      </c>
      <c r="L72" s="64"/>
    </row>
    <row r="73" spans="1:12" ht="10.5" hidden="1" customHeight="1" x14ac:dyDescent="0.25">
      <c r="A73" s="29"/>
      <c r="B73" s="28"/>
      <c r="C73" s="24"/>
      <c r="D73" s="26"/>
      <c r="E73" s="26"/>
      <c r="F73" s="26"/>
      <c r="G73" s="26"/>
      <c r="H73" s="26"/>
      <c r="I73" s="26"/>
      <c r="J73" s="5"/>
      <c r="K73" s="5"/>
      <c r="L73" s="64"/>
    </row>
    <row r="74" spans="1:12" ht="15.75" hidden="1" x14ac:dyDescent="0.25">
      <c r="A74" s="29"/>
      <c r="B74" s="30" t="s">
        <v>54</v>
      </c>
      <c r="C74" s="24"/>
      <c r="D74" s="20" t="s">
        <v>109</v>
      </c>
      <c r="E74" s="20" t="s">
        <v>19</v>
      </c>
      <c r="F74" s="20" t="s">
        <v>26</v>
      </c>
      <c r="G74" s="20"/>
      <c r="H74" s="20"/>
      <c r="I74" s="20" t="s">
        <v>20</v>
      </c>
      <c r="J74" s="4" t="s">
        <v>23</v>
      </c>
      <c r="K74" s="4" t="s">
        <v>24</v>
      </c>
      <c r="L74" s="65"/>
    </row>
    <row r="75" spans="1:12" ht="27.75" hidden="1" customHeight="1" x14ac:dyDescent="0.25">
      <c r="A75" s="88"/>
      <c r="B75" s="23" t="s">
        <v>116</v>
      </c>
      <c r="C75" s="23" t="s">
        <v>3</v>
      </c>
      <c r="D75" s="41">
        <v>129200</v>
      </c>
      <c r="E75" s="60">
        <v>116280</v>
      </c>
      <c r="F75" s="60">
        <v>109820</v>
      </c>
      <c r="G75" s="60"/>
      <c r="H75" s="41"/>
      <c r="I75" s="41" t="e">
        <f>#REF!*115%</f>
        <v>#REF!</v>
      </c>
      <c r="J75" s="8" t="e">
        <f>#REF!*110%</f>
        <v>#REF!</v>
      </c>
      <c r="K75" s="8" t="e">
        <f>#REF!*105%</f>
        <v>#REF!</v>
      </c>
      <c r="L75" s="67"/>
    </row>
    <row r="76" spans="1:12" ht="27.75" hidden="1" customHeight="1" x14ac:dyDescent="0.25">
      <c r="A76" s="84"/>
      <c r="B76" s="23" t="s">
        <v>117</v>
      </c>
      <c r="C76" s="23" t="s">
        <v>3</v>
      </c>
      <c r="D76" s="41">
        <v>179600</v>
      </c>
      <c r="E76" s="60">
        <v>161640</v>
      </c>
      <c r="F76" s="60">
        <v>152660</v>
      </c>
      <c r="G76" s="60"/>
      <c r="H76" s="41"/>
      <c r="I76" s="41" t="e">
        <f>#REF!*115%</f>
        <v>#REF!</v>
      </c>
      <c r="J76" s="8" t="e">
        <f>#REF!*110%</f>
        <v>#REF!</v>
      </c>
      <c r="K76" s="8" t="e">
        <f>#REF!*105%</f>
        <v>#REF!</v>
      </c>
      <c r="L76" s="67"/>
    </row>
    <row r="77" spans="1:12" ht="27.75" hidden="1" customHeight="1" x14ac:dyDescent="0.25">
      <c r="A77" s="84"/>
      <c r="B77" s="23" t="s">
        <v>118</v>
      </c>
      <c r="C77" s="23"/>
      <c r="D77" s="41">
        <v>103300</v>
      </c>
      <c r="E77" s="60">
        <v>92970</v>
      </c>
      <c r="F77" s="60">
        <v>87805</v>
      </c>
      <c r="G77" s="60"/>
      <c r="H77" s="41"/>
      <c r="I77" s="41" t="e">
        <f>#REF!*115%</f>
        <v>#REF!</v>
      </c>
      <c r="J77" s="8" t="e">
        <f>#REF!*110%</f>
        <v>#REF!</v>
      </c>
      <c r="K77" s="8" t="e">
        <f>#REF!*105%</f>
        <v>#REF!</v>
      </c>
      <c r="L77" s="67"/>
    </row>
    <row r="78" spans="1:12" ht="27.75" hidden="1" customHeight="1" x14ac:dyDescent="0.25">
      <c r="A78" s="84"/>
      <c r="B78" s="23" t="s">
        <v>119</v>
      </c>
      <c r="C78" s="23"/>
      <c r="D78" s="56">
        <v>143200</v>
      </c>
      <c r="E78" s="60">
        <v>128880</v>
      </c>
      <c r="F78" s="60">
        <v>121720</v>
      </c>
      <c r="G78" s="60"/>
      <c r="H78" s="41"/>
      <c r="I78" s="41" t="e">
        <f>#REF!*115%</f>
        <v>#REF!</v>
      </c>
      <c r="J78" s="8" t="e">
        <f>#REF!*110%</f>
        <v>#REF!</v>
      </c>
      <c r="K78" s="8" t="e">
        <f>#REF!*105%</f>
        <v>#REF!</v>
      </c>
      <c r="L78" s="67"/>
    </row>
    <row r="79" spans="1:12" ht="15.75" hidden="1" customHeight="1" x14ac:dyDescent="0.25">
      <c r="A79" s="36"/>
      <c r="B79" s="30" t="s">
        <v>53</v>
      </c>
      <c r="C79" s="24"/>
      <c r="D79" s="20" t="s">
        <v>109</v>
      </c>
      <c r="E79" s="20" t="s">
        <v>19</v>
      </c>
      <c r="F79" s="20" t="s">
        <v>26</v>
      </c>
      <c r="G79" s="20"/>
      <c r="H79" s="20"/>
      <c r="I79" s="20" t="s">
        <v>20</v>
      </c>
      <c r="J79" s="4" t="s">
        <v>21</v>
      </c>
      <c r="K79" s="4" t="s">
        <v>22</v>
      </c>
      <c r="L79" s="65"/>
    </row>
    <row r="80" spans="1:12" ht="23.25" hidden="1" customHeight="1" x14ac:dyDescent="0.25">
      <c r="A80" s="88"/>
      <c r="B80" s="35" t="s">
        <v>120</v>
      </c>
      <c r="C80" s="24"/>
      <c r="D80" s="26">
        <v>68600</v>
      </c>
      <c r="E80" s="25">
        <v>61740</v>
      </c>
      <c r="F80" s="25">
        <v>58310</v>
      </c>
      <c r="G80" s="25"/>
      <c r="H80" s="42"/>
      <c r="I80" s="42" t="e">
        <f>#REF!*115%</f>
        <v>#REF!</v>
      </c>
      <c r="J80" s="9" t="e">
        <f>#REF!*110%</f>
        <v>#REF!</v>
      </c>
      <c r="K80" s="5" t="e">
        <f>#REF!*105%</f>
        <v>#REF!</v>
      </c>
      <c r="L80" s="64"/>
    </row>
    <row r="81" spans="1:12" ht="23.25" hidden="1" customHeight="1" x14ac:dyDescent="0.25">
      <c r="A81" s="84"/>
      <c r="B81" s="35" t="s">
        <v>121</v>
      </c>
      <c r="C81" s="24"/>
      <c r="D81" s="26">
        <v>88000</v>
      </c>
      <c r="E81" s="25">
        <v>79200</v>
      </c>
      <c r="F81" s="25">
        <v>74800</v>
      </c>
      <c r="G81" s="25"/>
      <c r="H81" s="42"/>
      <c r="I81" s="42" t="e">
        <f>#REF!*115%</f>
        <v>#REF!</v>
      </c>
      <c r="J81" s="9" t="e">
        <f>#REF!*110%</f>
        <v>#REF!</v>
      </c>
      <c r="K81" s="5" t="e">
        <f>#REF!*105%</f>
        <v>#REF!</v>
      </c>
      <c r="L81" s="64"/>
    </row>
    <row r="82" spans="1:12" ht="23.25" hidden="1" customHeight="1" x14ac:dyDescent="0.25">
      <c r="A82" s="84"/>
      <c r="B82" s="35" t="s">
        <v>122</v>
      </c>
      <c r="C82" s="24"/>
      <c r="D82" s="26">
        <v>108600</v>
      </c>
      <c r="E82" s="25">
        <v>97740</v>
      </c>
      <c r="F82" s="25">
        <v>92310</v>
      </c>
      <c r="G82" s="25"/>
      <c r="H82" s="42"/>
      <c r="I82" s="42" t="e">
        <f>#REF!*115%</f>
        <v>#REF!</v>
      </c>
      <c r="J82" s="9" t="e">
        <f>#REF!*110%</f>
        <v>#REF!</v>
      </c>
      <c r="K82" s="5" t="e">
        <f>#REF!*105%</f>
        <v>#REF!</v>
      </c>
      <c r="L82" s="64"/>
    </row>
    <row r="83" spans="1:12" ht="23.25" hidden="1" customHeight="1" x14ac:dyDescent="0.25">
      <c r="A83" s="89"/>
      <c r="B83" s="35" t="s">
        <v>123</v>
      </c>
      <c r="C83" s="24"/>
      <c r="D83" s="55">
        <v>128600</v>
      </c>
      <c r="E83" s="25">
        <v>115740</v>
      </c>
      <c r="F83" s="25">
        <v>109310</v>
      </c>
      <c r="G83" s="25"/>
      <c r="H83" s="42"/>
      <c r="I83" s="42" t="e">
        <f>#REF!*115%</f>
        <v>#REF!</v>
      </c>
      <c r="J83" s="9" t="e">
        <f>#REF!*110%</f>
        <v>#REF!</v>
      </c>
      <c r="K83" s="5" t="e">
        <f>#REF!*105%</f>
        <v>#REF!</v>
      </c>
      <c r="L83" s="64"/>
    </row>
    <row r="84" spans="1:12" ht="21.75" hidden="1" customHeight="1" x14ac:dyDescent="0.25">
      <c r="A84" s="29"/>
      <c r="B84" s="30" t="s">
        <v>53</v>
      </c>
      <c r="C84" s="24"/>
      <c r="D84" s="20" t="s">
        <v>109</v>
      </c>
      <c r="E84" s="20" t="s">
        <v>19</v>
      </c>
      <c r="F84" s="20" t="s">
        <v>26</v>
      </c>
      <c r="G84" s="20"/>
      <c r="H84" s="20"/>
      <c r="I84" s="20" t="s">
        <v>20</v>
      </c>
      <c r="J84" s="4" t="s">
        <v>23</v>
      </c>
      <c r="K84" s="4" t="s">
        <v>24</v>
      </c>
      <c r="L84" s="65"/>
    </row>
    <row r="85" spans="1:12" ht="21" hidden="1" customHeight="1" x14ac:dyDescent="0.25">
      <c r="A85" s="88"/>
      <c r="B85" s="35" t="s">
        <v>124</v>
      </c>
      <c r="C85" s="24" t="s">
        <v>4</v>
      </c>
      <c r="D85" s="26">
        <v>136300</v>
      </c>
      <c r="E85" s="25">
        <v>122670</v>
      </c>
      <c r="F85" s="25">
        <v>115855</v>
      </c>
      <c r="G85" s="25"/>
      <c r="H85" s="26"/>
      <c r="I85" s="26" t="e">
        <f>#REF!*115%</f>
        <v>#REF!</v>
      </c>
      <c r="J85" s="5" t="e">
        <f>#REF!*110%</f>
        <v>#REF!</v>
      </c>
      <c r="K85" s="5" t="e">
        <f>#REF!*105%</f>
        <v>#REF!</v>
      </c>
      <c r="L85" s="64"/>
    </row>
    <row r="86" spans="1:12" ht="21" hidden="1" customHeight="1" x14ac:dyDescent="0.25">
      <c r="A86" s="84"/>
      <c r="B86" s="28" t="s">
        <v>125</v>
      </c>
      <c r="C86" s="24" t="s">
        <v>4</v>
      </c>
      <c r="D86" s="26">
        <v>114700</v>
      </c>
      <c r="E86" s="25">
        <v>103230</v>
      </c>
      <c r="F86" s="25">
        <v>97495</v>
      </c>
      <c r="G86" s="25"/>
      <c r="H86" s="26"/>
      <c r="I86" s="26" t="e">
        <f>#REF!*115%</f>
        <v>#REF!</v>
      </c>
      <c r="J86" s="5" t="e">
        <f>#REF!*110%</f>
        <v>#REF!</v>
      </c>
      <c r="K86" s="5" t="e">
        <f>#REF!*105%</f>
        <v>#REF!</v>
      </c>
      <c r="L86" s="64"/>
    </row>
    <row r="87" spans="1:12" ht="21" hidden="1" customHeight="1" x14ac:dyDescent="0.25">
      <c r="A87" s="84"/>
      <c r="B87" s="28" t="s">
        <v>126</v>
      </c>
      <c r="C87" s="24" t="s">
        <v>4</v>
      </c>
      <c r="D87" s="26">
        <v>93000</v>
      </c>
      <c r="E87" s="25">
        <v>83700</v>
      </c>
      <c r="F87" s="25">
        <v>79050</v>
      </c>
      <c r="G87" s="25"/>
      <c r="H87" s="26"/>
      <c r="I87" s="26" t="e">
        <f>#REF!*115%</f>
        <v>#REF!</v>
      </c>
      <c r="J87" s="5" t="e">
        <f>#REF!*110%</f>
        <v>#REF!</v>
      </c>
      <c r="K87" s="5" t="e">
        <f>#REF!*105%</f>
        <v>#REF!</v>
      </c>
      <c r="L87" s="64"/>
    </row>
    <row r="88" spans="1:12" ht="21" hidden="1" customHeight="1" x14ac:dyDescent="0.25">
      <c r="A88" s="84"/>
      <c r="B88" s="28" t="s">
        <v>127</v>
      </c>
      <c r="C88" s="24" t="s">
        <v>4</v>
      </c>
      <c r="D88" s="26">
        <v>72200</v>
      </c>
      <c r="E88" s="25">
        <v>64980</v>
      </c>
      <c r="F88" s="25">
        <v>61370</v>
      </c>
      <c r="G88" s="25"/>
      <c r="H88" s="26"/>
      <c r="I88" s="26" t="e">
        <f>#REF!*115%</f>
        <v>#REF!</v>
      </c>
      <c r="J88" s="5" t="e">
        <f>#REF!*110%</f>
        <v>#REF!</v>
      </c>
      <c r="K88" s="5" t="e">
        <f>#REF!*105%</f>
        <v>#REF!</v>
      </c>
      <c r="L88" s="64"/>
    </row>
    <row r="89" spans="1:12" ht="21" hidden="1" customHeight="1" x14ac:dyDescent="0.25">
      <c r="A89" s="84"/>
      <c r="B89" s="28" t="s">
        <v>6</v>
      </c>
      <c r="C89" s="24" t="s">
        <v>4</v>
      </c>
      <c r="D89" s="26">
        <v>14200</v>
      </c>
      <c r="E89" s="25">
        <v>12780</v>
      </c>
      <c r="F89" s="25">
        <v>12070</v>
      </c>
      <c r="G89" s="25"/>
      <c r="H89" s="26"/>
      <c r="I89" s="26" t="e">
        <f>#REF!*115%</f>
        <v>#REF!</v>
      </c>
      <c r="J89" s="5" t="e">
        <f>#REF!*110%</f>
        <v>#REF!</v>
      </c>
      <c r="K89" s="5" t="e">
        <f>#REF!*105%</f>
        <v>#REF!</v>
      </c>
      <c r="L89" s="64"/>
    </row>
    <row r="90" spans="1:12" ht="21" hidden="1" customHeight="1" x14ac:dyDescent="0.25">
      <c r="A90" s="89"/>
      <c r="B90" s="28" t="s">
        <v>7</v>
      </c>
      <c r="C90" s="24" t="s">
        <v>4</v>
      </c>
      <c r="D90" s="55">
        <v>12100</v>
      </c>
      <c r="E90" s="25">
        <v>10890</v>
      </c>
      <c r="F90" s="25">
        <v>10285</v>
      </c>
      <c r="G90" s="25"/>
      <c r="H90" s="26"/>
      <c r="I90" s="26" t="e">
        <f>#REF!*115%</f>
        <v>#REF!</v>
      </c>
      <c r="J90" s="5" t="e">
        <f>#REF!*110%</f>
        <v>#REF!</v>
      </c>
      <c r="K90" s="5" t="e">
        <f>#REF!*105%</f>
        <v>#REF!</v>
      </c>
      <c r="L90" s="64"/>
    </row>
    <row r="91" spans="1:12" ht="18.75" x14ac:dyDescent="0.3">
      <c r="A91" s="29"/>
      <c r="B91" s="34" t="s">
        <v>104</v>
      </c>
      <c r="C91" s="24"/>
      <c r="D91" s="20" t="s">
        <v>109</v>
      </c>
      <c r="E91" s="20" t="s">
        <v>19</v>
      </c>
      <c r="F91" s="20" t="s">
        <v>26</v>
      </c>
      <c r="G91" s="20"/>
      <c r="H91" s="20"/>
      <c r="I91" s="20" t="s">
        <v>20</v>
      </c>
      <c r="J91" s="4" t="s">
        <v>23</v>
      </c>
      <c r="K91" s="4" t="s">
        <v>24</v>
      </c>
      <c r="L91" s="65"/>
    </row>
    <row r="92" spans="1:12" ht="30.75" customHeight="1" x14ac:dyDescent="0.25">
      <c r="A92" s="88"/>
      <c r="B92" s="35" t="s">
        <v>159</v>
      </c>
      <c r="C92" s="24" t="s">
        <v>4</v>
      </c>
      <c r="D92" s="41">
        <v>58200</v>
      </c>
      <c r="E92" s="60">
        <v>52380</v>
      </c>
      <c r="F92" s="60">
        <v>49470</v>
      </c>
      <c r="G92" s="60"/>
      <c r="H92" s="26"/>
      <c r="I92" s="26" t="e">
        <f>#REF!*115%</f>
        <v>#REF!</v>
      </c>
      <c r="J92" s="5" t="e">
        <f>#REF!*110%</f>
        <v>#REF!</v>
      </c>
      <c r="K92" s="5" t="e">
        <f>#REF!*105%</f>
        <v>#REF!</v>
      </c>
      <c r="L92" s="64"/>
    </row>
    <row r="93" spans="1:12" ht="30.75" customHeight="1" x14ac:dyDescent="0.25">
      <c r="A93" s="84"/>
      <c r="B93" s="35" t="s">
        <v>160</v>
      </c>
      <c r="C93" s="24" t="s">
        <v>4</v>
      </c>
      <c r="D93" s="41">
        <v>77800</v>
      </c>
      <c r="E93" s="60">
        <v>70020</v>
      </c>
      <c r="F93" s="60">
        <v>66130</v>
      </c>
      <c r="G93" s="60"/>
      <c r="H93" s="26"/>
      <c r="I93" s="26" t="e">
        <f>#REF!*115%</f>
        <v>#REF!</v>
      </c>
      <c r="J93" s="5" t="e">
        <f>#REF!*110%</f>
        <v>#REF!</v>
      </c>
      <c r="K93" s="5" t="e">
        <f>#REF!*105%</f>
        <v>#REF!</v>
      </c>
      <c r="L93" s="64"/>
    </row>
    <row r="94" spans="1:12" ht="30.75" customHeight="1" x14ac:dyDescent="0.25">
      <c r="A94" s="84"/>
      <c r="B94" s="35" t="s">
        <v>161</v>
      </c>
      <c r="C94" s="24" t="s">
        <v>4</v>
      </c>
      <c r="D94" s="41">
        <v>73700</v>
      </c>
      <c r="E94" s="60"/>
      <c r="F94" s="60"/>
      <c r="G94" s="60"/>
      <c r="H94" s="26"/>
      <c r="I94" s="26" t="e">
        <f>#REF!*115%</f>
        <v>#REF!</v>
      </c>
      <c r="J94" s="5" t="e">
        <f>#REF!*110%</f>
        <v>#REF!</v>
      </c>
      <c r="K94" s="5" t="e">
        <f>#REF!*105%</f>
        <v>#REF!</v>
      </c>
      <c r="L94" s="64"/>
    </row>
    <row r="95" spans="1:12" ht="30.75" customHeight="1" x14ac:dyDescent="0.25">
      <c r="A95" s="84"/>
      <c r="B95" s="35" t="s">
        <v>162</v>
      </c>
      <c r="C95" s="24" t="s">
        <v>4</v>
      </c>
      <c r="D95" s="41">
        <v>87200</v>
      </c>
      <c r="E95" s="60"/>
      <c r="F95" s="60"/>
      <c r="G95" s="60"/>
      <c r="H95" s="26"/>
      <c r="I95" s="26" t="e">
        <f>#REF!*115%</f>
        <v>#REF!</v>
      </c>
      <c r="J95" s="5" t="e">
        <f>#REF!*110%</f>
        <v>#REF!</v>
      </c>
      <c r="K95" s="5" t="e">
        <f>#REF!*105%</f>
        <v>#REF!</v>
      </c>
      <c r="L95" s="64"/>
    </row>
    <row r="96" spans="1:12" ht="30.75" customHeight="1" x14ac:dyDescent="0.25">
      <c r="A96" s="84"/>
      <c r="B96" s="35" t="s">
        <v>163</v>
      </c>
      <c r="C96" s="24" t="s">
        <v>4</v>
      </c>
      <c r="D96" s="41">
        <v>113000</v>
      </c>
      <c r="E96" s="60">
        <v>101700</v>
      </c>
      <c r="F96" s="60">
        <v>96050</v>
      </c>
      <c r="G96" s="60"/>
      <c r="H96" s="26"/>
      <c r="I96" s="26" t="e">
        <f>#REF!*115%</f>
        <v>#REF!</v>
      </c>
      <c r="J96" s="5" t="e">
        <f>#REF!*110%</f>
        <v>#REF!</v>
      </c>
      <c r="K96" s="5" t="e">
        <f>#REF!*105%</f>
        <v>#REF!</v>
      </c>
      <c r="L96" s="64"/>
    </row>
    <row r="97" spans="1:12" ht="30.75" customHeight="1" x14ac:dyDescent="0.25">
      <c r="A97" s="89"/>
      <c r="B97" s="35" t="s">
        <v>164</v>
      </c>
      <c r="C97" s="24" t="s">
        <v>4</v>
      </c>
      <c r="D97" s="41">
        <v>130500</v>
      </c>
      <c r="E97" s="60">
        <v>117450</v>
      </c>
      <c r="F97" s="60">
        <v>110925</v>
      </c>
      <c r="G97" s="60"/>
      <c r="H97" s="26"/>
      <c r="I97" s="26" t="e">
        <f>#REF!*115%</f>
        <v>#REF!</v>
      </c>
      <c r="J97" s="5" t="e">
        <f>#REF!*110%</f>
        <v>#REF!</v>
      </c>
      <c r="K97" s="5" t="e">
        <f>#REF!*105%</f>
        <v>#REF!</v>
      </c>
      <c r="L97" s="64"/>
    </row>
    <row r="98" spans="1:12" ht="19.5" customHeight="1" x14ac:dyDescent="0.25">
      <c r="A98" s="58"/>
      <c r="B98" s="35"/>
      <c r="C98" s="24"/>
      <c r="D98" s="41"/>
      <c r="E98" s="60"/>
      <c r="F98" s="60"/>
      <c r="G98" s="60"/>
      <c r="H98" s="26"/>
      <c r="I98" s="26"/>
      <c r="J98" s="5"/>
      <c r="K98" s="5"/>
      <c r="L98" s="64"/>
    </row>
    <row r="99" spans="1:12" ht="18.75" x14ac:dyDescent="0.3">
      <c r="A99" s="29"/>
      <c r="B99" s="34" t="s">
        <v>103</v>
      </c>
      <c r="C99" s="24"/>
      <c r="D99" s="20" t="s">
        <v>128</v>
      </c>
      <c r="E99" s="20" t="s">
        <v>19</v>
      </c>
      <c r="F99" s="20" t="s">
        <v>26</v>
      </c>
      <c r="G99" s="20"/>
      <c r="H99" s="20"/>
      <c r="I99" s="20" t="s">
        <v>20</v>
      </c>
      <c r="J99" s="4" t="s">
        <v>23</v>
      </c>
      <c r="K99" s="4" t="s">
        <v>24</v>
      </c>
      <c r="L99" s="65"/>
    </row>
    <row r="100" spans="1:12" ht="33" customHeight="1" x14ac:dyDescent="0.25">
      <c r="A100" s="88"/>
      <c r="B100" s="35" t="s">
        <v>64</v>
      </c>
      <c r="C100" s="24" t="s">
        <v>4</v>
      </c>
      <c r="D100" s="41">
        <v>127000</v>
      </c>
      <c r="E100" s="60">
        <v>114300</v>
      </c>
      <c r="F100" s="60">
        <v>107950</v>
      </c>
      <c r="G100" s="60"/>
      <c r="H100" s="26"/>
      <c r="I100" s="26" t="e">
        <f>#REF!*115%</f>
        <v>#REF!</v>
      </c>
      <c r="J100" s="5" t="e">
        <f>#REF!*110%</f>
        <v>#REF!</v>
      </c>
      <c r="K100" s="5" t="e">
        <f>#REF!*105%</f>
        <v>#REF!</v>
      </c>
      <c r="L100" s="64"/>
    </row>
    <row r="101" spans="1:12" ht="33" customHeight="1" x14ac:dyDescent="0.25">
      <c r="A101" s="84"/>
      <c r="B101" s="35" t="s">
        <v>65</v>
      </c>
      <c r="C101" s="24" t="s">
        <v>4</v>
      </c>
      <c r="D101" s="41">
        <v>163300</v>
      </c>
      <c r="E101" s="60">
        <v>146970</v>
      </c>
      <c r="F101" s="60">
        <v>138805</v>
      </c>
      <c r="G101" s="60"/>
      <c r="H101" s="26"/>
      <c r="I101" s="26" t="e">
        <f>#REF!*115%</f>
        <v>#REF!</v>
      </c>
      <c r="J101" s="5" t="e">
        <f>#REF!*110%</f>
        <v>#REF!</v>
      </c>
      <c r="K101" s="5" t="e">
        <f>#REF!*105%</f>
        <v>#REF!</v>
      </c>
      <c r="L101" s="64"/>
    </row>
    <row r="102" spans="1:12" ht="33" customHeight="1" x14ac:dyDescent="0.25">
      <c r="A102" s="84"/>
      <c r="B102" s="35" t="s">
        <v>66</v>
      </c>
      <c r="C102" s="24" t="s">
        <v>4</v>
      </c>
      <c r="D102" s="41">
        <v>198800</v>
      </c>
      <c r="E102" s="60"/>
      <c r="F102" s="60"/>
      <c r="G102" s="60"/>
      <c r="H102" s="26"/>
      <c r="I102" s="26"/>
      <c r="J102" s="5"/>
      <c r="K102" s="5"/>
      <c r="L102" s="64"/>
    </row>
    <row r="103" spans="1:12" ht="33" customHeight="1" x14ac:dyDescent="0.25">
      <c r="A103" s="84"/>
      <c r="B103" s="35" t="s">
        <v>165</v>
      </c>
      <c r="C103" s="24" t="s">
        <v>4</v>
      </c>
      <c r="D103" s="41">
        <v>248100</v>
      </c>
      <c r="E103" s="60">
        <v>223290</v>
      </c>
      <c r="F103" s="60">
        <v>210885</v>
      </c>
      <c r="G103" s="60"/>
      <c r="H103" s="26"/>
      <c r="I103" s="26" t="e">
        <f>#REF!*115%</f>
        <v>#REF!</v>
      </c>
      <c r="J103" s="5" t="e">
        <f>#REF!*110%</f>
        <v>#REF!</v>
      </c>
      <c r="K103" s="5" t="e">
        <f>#REF!*105%</f>
        <v>#REF!</v>
      </c>
      <c r="L103" s="64"/>
    </row>
    <row r="104" spans="1:12" ht="18.75" x14ac:dyDescent="0.3">
      <c r="A104" s="29"/>
      <c r="B104" s="34" t="s">
        <v>102</v>
      </c>
      <c r="C104" s="24"/>
      <c r="D104" s="20" t="s">
        <v>109</v>
      </c>
      <c r="E104" s="20" t="s">
        <v>19</v>
      </c>
      <c r="F104" s="20" t="s">
        <v>26</v>
      </c>
      <c r="G104" s="20"/>
      <c r="H104" s="20"/>
      <c r="I104" s="20" t="s">
        <v>20</v>
      </c>
      <c r="J104" s="4" t="s">
        <v>23</v>
      </c>
      <c r="K104" s="4" t="s">
        <v>24</v>
      </c>
      <c r="L104" s="65"/>
    </row>
    <row r="105" spans="1:12" ht="34.5" customHeight="1" x14ac:dyDescent="0.25">
      <c r="A105" s="88"/>
      <c r="B105" s="35" t="s">
        <v>67</v>
      </c>
      <c r="C105" s="24" t="s">
        <v>4</v>
      </c>
      <c r="D105" s="41">
        <v>127000</v>
      </c>
      <c r="E105" s="60">
        <v>114300</v>
      </c>
      <c r="F105" s="60">
        <v>107950</v>
      </c>
      <c r="G105" s="60"/>
      <c r="H105" s="26"/>
      <c r="I105" s="26" t="e">
        <f>#REF!*115%</f>
        <v>#REF!</v>
      </c>
      <c r="J105" s="5" t="e">
        <f>#REF!*110%</f>
        <v>#REF!</v>
      </c>
      <c r="K105" s="5" t="e">
        <f>#REF!*105%</f>
        <v>#REF!</v>
      </c>
      <c r="L105" s="64"/>
    </row>
    <row r="106" spans="1:12" ht="34.5" customHeight="1" x14ac:dyDescent="0.25">
      <c r="A106" s="84"/>
      <c r="B106" s="35" t="s">
        <v>68</v>
      </c>
      <c r="C106" s="24" t="s">
        <v>4</v>
      </c>
      <c r="D106" s="41">
        <v>163300</v>
      </c>
      <c r="E106" s="60">
        <v>146970</v>
      </c>
      <c r="F106" s="60">
        <v>138805</v>
      </c>
      <c r="G106" s="60"/>
      <c r="H106" s="26"/>
      <c r="I106" s="26" t="e">
        <f>#REF!*115%</f>
        <v>#REF!</v>
      </c>
      <c r="J106" s="5" t="e">
        <f>#REF!*110%</f>
        <v>#REF!</v>
      </c>
      <c r="K106" s="5" t="e">
        <f>#REF!*105%</f>
        <v>#REF!</v>
      </c>
      <c r="L106" s="64"/>
    </row>
    <row r="107" spans="1:12" ht="34.5" customHeight="1" x14ac:dyDescent="0.25">
      <c r="A107" s="89"/>
      <c r="B107" s="35" t="s">
        <v>69</v>
      </c>
      <c r="C107" s="24" t="s">
        <v>4</v>
      </c>
      <c r="D107" s="41">
        <v>198800</v>
      </c>
      <c r="E107" s="60">
        <v>178920</v>
      </c>
      <c r="F107" s="60">
        <v>168980</v>
      </c>
      <c r="G107" s="60"/>
      <c r="H107" s="26"/>
      <c r="I107" s="26" t="e">
        <f>#REF!*115%</f>
        <v>#REF!</v>
      </c>
      <c r="J107" s="5" t="e">
        <f>#REF!*110%</f>
        <v>#REF!</v>
      </c>
      <c r="K107" s="5" t="e">
        <f>#REF!*105%</f>
        <v>#REF!</v>
      </c>
      <c r="L107" s="64"/>
    </row>
    <row r="108" spans="1:12" ht="15.75" hidden="1" x14ac:dyDescent="0.25">
      <c r="A108" s="29"/>
      <c r="B108" s="28" t="s">
        <v>94</v>
      </c>
      <c r="C108" s="24"/>
      <c r="D108" s="20" t="s">
        <v>109</v>
      </c>
      <c r="E108" s="20" t="s">
        <v>19</v>
      </c>
      <c r="F108" s="20" t="s">
        <v>26</v>
      </c>
      <c r="G108" s="20"/>
      <c r="H108" s="20"/>
      <c r="I108" s="20" t="s">
        <v>20</v>
      </c>
      <c r="J108" s="4" t="s">
        <v>23</v>
      </c>
      <c r="K108" s="4" t="s">
        <v>24</v>
      </c>
      <c r="L108" s="65"/>
    </row>
    <row r="109" spans="1:12" ht="46.5" hidden="1" customHeight="1" x14ac:dyDescent="0.25">
      <c r="A109" s="90"/>
      <c r="B109" s="45" t="s">
        <v>95</v>
      </c>
      <c r="C109" s="23"/>
      <c r="D109" s="41">
        <v>215700</v>
      </c>
      <c r="E109" s="60">
        <v>194130</v>
      </c>
      <c r="F109" s="60">
        <v>183345</v>
      </c>
      <c r="G109" s="60"/>
      <c r="H109" s="41"/>
      <c r="I109" s="41" t="e">
        <f>#REF!*115%</f>
        <v>#REF!</v>
      </c>
      <c r="J109" s="8" t="e">
        <f>#REF!*110%</f>
        <v>#REF!</v>
      </c>
      <c r="K109" s="8" t="e">
        <f>#REF!*105%</f>
        <v>#REF!</v>
      </c>
      <c r="L109" s="67"/>
    </row>
    <row r="110" spans="1:12" ht="46.5" hidden="1" customHeight="1" x14ac:dyDescent="0.25">
      <c r="A110" s="90"/>
      <c r="B110" s="45" t="s">
        <v>96</v>
      </c>
      <c r="C110" s="24"/>
      <c r="D110" s="41">
        <v>147900</v>
      </c>
      <c r="E110" s="60">
        <v>133110</v>
      </c>
      <c r="F110" s="60">
        <v>125715</v>
      </c>
      <c r="G110" s="60"/>
      <c r="H110" s="41"/>
      <c r="I110" s="41" t="e">
        <f>#REF!*115%</f>
        <v>#REF!</v>
      </c>
      <c r="J110" s="8" t="e">
        <f>#REF!*110%</f>
        <v>#REF!</v>
      </c>
      <c r="K110" s="8" t="e">
        <f>#REF!*105%</f>
        <v>#REF!</v>
      </c>
      <c r="L110" s="67"/>
    </row>
    <row r="111" spans="1:12" ht="21.75" customHeight="1" x14ac:dyDescent="0.25">
      <c r="A111" s="27"/>
      <c r="B111" s="46" t="s">
        <v>35</v>
      </c>
      <c r="C111" s="24"/>
      <c r="D111" s="20" t="s">
        <v>109</v>
      </c>
      <c r="E111" s="20" t="s">
        <v>19</v>
      </c>
      <c r="F111" s="20" t="s">
        <v>26</v>
      </c>
      <c r="G111" s="20"/>
      <c r="H111" s="20"/>
      <c r="I111" s="20" t="s">
        <v>20</v>
      </c>
      <c r="J111" s="4" t="s">
        <v>23</v>
      </c>
      <c r="K111" s="4" t="s">
        <v>24</v>
      </c>
      <c r="L111" s="65"/>
    </row>
    <row r="112" spans="1:12" ht="22.5" customHeight="1" x14ac:dyDescent="0.25">
      <c r="A112" s="90"/>
      <c r="B112" s="28" t="s">
        <v>70</v>
      </c>
      <c r="C112" s="24"/>
      <c r="D112" s="26">
        <v>117000</v>
      </c>
      <c r="E112" s="25">
        <v>105300</v>
      </c>
      <c r="F112" s="25">
        <v>99450</v>
      </c>
      <c r="G112" s="25"/>
      <c r="H112" s="26"/>
      <c r="I112" s="26" t="e">
        <f>#REF!*115%</f>
        <v>#REF!</v>
      </c>
      <c r="J112" s="5" t="e">
        <f>#REF!*110%</f>
        <v>#REF!</v>
      </c>
      <c r="K112" s="5" t="e">
        <f>#REF!*105%</f>
        <v>#REF!</v>
      </c>
      <c r="L112" s="64"/>
    </row>
    <row r="113" spans="1:12" ht="22.5" customHeight="1" x14ac:dyDescent="0.25">
      <c r="A113" s="90"/>
      <c r="B113" s="28" t="s">
        <v>71</v>
      </c>
      <c r="C113" s="24"/>
      <c r="D113" s="26">
        <v>117600</v>
      </c>
      <c r="E113" s="25">
        <v>105840</v>
      </c>
      <c r="F113" s="25">
        <v>99960</v>
      </c>
      <c r="G113" s="25"/>
      <c r="H113" s="26"/>
      <c r="I113" s="26" t="e">
        <f>#REF!*115%</f>
        <v>#REF!</v>
      </c>
      <c r="J113" s="5" t="e">
        <f>#REF!*110%</f>
        <v>#REF!</v>
      </c>
      <c r="K113" s="5" t="e">
        <f>#REF!*105%</f>
        <v>#REF!</v>
      </c>
      <c r="L113" s="64"/>
    </row>
    <row r="114" spans="1:12" ht="22.5" customHeight="1" x14ac:dyDescent="0.25">
      <c r="A114" s="90"/>
      <c r="B114" s="28" t="s">
        <v>72</v>
      </c>
      <c r="C114" s="24"/>
      <c r="D114" s="26">
        <v>135800</v>
      </c>
      <c r="E114" s="25">
        <v>122220</v>
      </c>
      <c r="F114" s="25">
        <v>115430</v>
      </c>
      <c r="G114" s="25"/>
      <c r="H114" s="26"/>
      <c r="I114" s="26" t="e">
        <f>#REF!*115%</f>
        <v>#REF!</v>
      </c>
      <c r="J114" s="5" t="e">
        <f>#REF!*110%</f>
        <v>#REF!</v>
      </c>
      <c r="K114" s="5" t="e">
        <f>#REF!*105%</f>
        <v>#REF!</v>
      </c>
      <c r="L114" s="64"/>
    </row>
    <row r="115" spans="1:12" ht="22.5" customHeight="1" x14ac:dyDescent="0.25">
      <c r="A115" s="90"/>
      <c r="B115" s="28" t="s">
        <v>73</v>
      </c>
      <c r="C115" s="24"/>
      <c r="D115" s="26">
        <v>150700</v>
      </c>
      <c r="E115" s="25">
        <v>135630</v>
      </c>
      <c r="F115" s="25">
        <v>128095</v>
      </c>
      <c r="G115" s="25"/>
      <c r="H115" s="26"/>
      <c r="I115" s="26" t="e">
        <f>#REF!*115%</f>
        <v>#REF!</v>
      </c>
      <c r="J115" s="5" t="e">
        <f>#REF!*110%</f>
        <v>#REF!</v>
      </c>
      <c r="K115" s="5" t="e">
        <f>#REF!*105%</f>
        <v>#REF!</v>
      </c>
      <c r="L115" s="64"/>
    </row>
    <row r="116" spans="1:12" ht="22.5" customHeight="1" x14ac:dyDescent="0.25">
      <c r="A116" s="90"/>
      <c r="B116" s="28" t="s">
        <v>74</v>
      </c>
      <c r="C116" s="24"/>
      <c r="D116" s="26">
        <v>190000</v>
      </c>
      <c r="E116" s="25">
        <v>171000</v>
      </c>
      <c r="F116" s="25">
        <v>161500</v>
      </c>
      <c r="G116" s="25"/>
      <c r="H116" s="26"/>
      <c r="I116" s="26" t="e">
        <f>#REF!*115%</f>
        <v>#REF!</v>
      </c>
      <c r="J116" s="5" t="e">
        <f>#REF!*110%</f>
        <v>#REF!</v>
      </c>
      <c r="K116" s="5" t="e">
        <f>#REF!*105%</f>
        <v>#REF!</v>
      </c>
      <c r="L116" s="64"/>
    </row>
    <row r="117" spans="1:12" ht="22.5" customHeight="1" x14ac:dyDescent="0.25">
      <c r="A117" s="90"/>
      <c r="B117" s="28" t="s">
        <v>75</v>
      </c>
      <c r="C117" s="24"/>
      <c r="D117" s="26">
        <v>233200</v>
      </c>
      <c r="E117" s="25">
        <v>209880</v>
      </c>
      <c r="F117" s="25">
        <v>198220</v>
      </c>
      <c r="G117" s="25"/>
      <c r="H117" s="26"/>
      <c r="I117" s="26" t="e">
        <f>#REF!*115%</f>
        <v>#REF!</v>
      </c>
      <c r="J117" s="5" t="e">
        <f>#REF!*110%</f>
        <v>#REF!</v>
      </c>
      <c r="K117" s="5" t="e">
        <f>#REF!*105%</f>
        <v>#REF!</v>
      </c>
      <c r="L117" s="64"/>
    </row>
    <row r="118" spans="1:12" ht="22.5" customHeight="1" x14ac:dyDescent="0.25">
      <c r="A118" s="90"/>
      <c r="B118" s="28" t="s">
        <v>76</v>
      </c>
      <c r="C118" s="24"/>
      <c r="D118" s="26">
        <v>279700</v>
      </c>
      <c r="E118" s="25">
        <v>251730</v>
      </c>
      <c r="F118" s="25">
        <v>237745</v>
      </c>
      <c r="G118" s="25"/>
      <c r="H118" s="26"/>
      <c r="I118" s="26" t="e">
        <f>#REF!*115%</f>
        <v>#REF!</v>
      </c>
      <c r="J118" s="5" t="e">
        <f>#REF!*110%</f>
        <v>#REF!</v>
      </c>
      <c r="K118" s="5" t="e">
        <f>#REF!*105%</f>
        <v>#REF!</v>
      </c>
      <c r="L118" s="64"/>
    </row>
    <row r="119" spans="1:12" ht="21" hidden="1" customHeight="1" x14ac:dyDescent="0.25">
      <c r="A119" s="91" t="s">
        <v>36</v>
      </c>
      <c r="B119" s="91"/>
      <c r="C119" s="24"/>
      <c r="D119" s="20" t="s">
        <v>109</v>
      </c>
      <c r="E119" s="20" t="s">
        <v>19</v>
      </c>
      <c r="F119" s="20" t="s">
        <v>26</v>
      </c>
      <c r="G119" s="20"/>
      <c r="H119" s="20"/>
      <c r="I119" s="20" t="s">
        <v>20</v>
      </c>
      <c r="J119" s="4" t="s">
        <v>23</v>
      </c>
      <c r="K119" s="4" t="s">
        <v>24</v>
      </c>
      <c r="L119" s="65"/>
    </row>
    <row r="120" spans="1:12" ht="32.25" hidden="1" customHeight="1" x14ac:dyDescent="0.25">
      <c r="A120" s="84"/>
      <c r="B120" s="69" t="s">
        <v>77</v>
      </c>
      <c r="C120" s="70"/>
      <c r="D120" s="56">
        <v>128400</v>
      </c>
      <c r="E120" s="71">
        <v>115560</v>
      </c>
      <c r="F120" s="60">
        <v>109140</v>
      </c>
      <c r="G120" s="60"/>
      <c r="H120" s="26"/>
      <c r="I120" s="26" t="e">
        <f>#REF!*115%</f>
        <v>#REF!</v>
      </c>
      <c r="J120" s="5" t="e">
        <f>#REF!*110%</f>
        <v>#REF!</v>
      </c>
      <c r="K120" s="5" t="e">
        <f>#REF!*105%</f>
        <v>#REF!</v>
      </c>
      <c r="L120" s="64"/>
    </row>
    <row r="121" spans="1:12" ht="31.5" hidden="1" customHeight="1" x14ac:dyDescent="0.25">
      <c r="A121" s="84"/>
      <c r="B121" s="72" t="s">
        <v>79</v>
      </c>
      <c r="C121" s="70"/>
      <c r="D121" s="56">
        <v>138500</v>
      </c>
      <c r="E121" s="71">
        <v>124650</v>
      </c>
      <c r="F121" s="60">
        <v>117725</v>
      </c>
      <c r="G121" s="60"/>
      <c r="H121" s="26"/>
      <c r="I121" s="26" t="e">
        <f>#REF!*115%</f>
        <v>#REF!</v>
      </c>
      <c r="J121" s="5" t="e">
        <f>#REF!*110%</f>
        <v>#REF!</v>
      </c>
      <c r="K121" s="5" t="e">
        <f>#REF!*105%</f>
        <v>#REF!</v>
      </c>
      <c r="L121" s="64"/>
    </row>
    <row r="122" spans="1:12" ht="31.5" hidden="1" customHeight="1" x14ac:dyDescent="0.25">
      <c r="A122" s="84"/>
      <c r="B122" s="72" t="s">
        <v>78</v>
      </c>
      <c r="C122" s="70"/>
      <c r="D122" s="56">
        <v>158000</v>
      </c>
      <c r="E122" s="71">
        <v>142200</v>
      </c>
      <c r="F122" s="60">
        <v>134300</v>
      </c>
      <c r="G122" s="60"/>
      <c r="H122" s="26"/>
      <c r="I122" s="26" t="e">
        <f>#REF!*115%</f>
        <v>#REF!</v>
      </c>
      <c r="J122" s="5" t="e">
        <f>#REF!*110%</f>
        <v>#REF!</v>
      </c>
      <c r="K122" s="5" t="e">
        <f>#REF!*105%</f>
        <v>#REF!</v>
      </c>
      <c r="L122" s="64"/>
    </row>
    <row r="123" spans="1:12" ht="28.5" hidden="1" customHeight="1" x14ac:dyDescent="0.25">
      <c r="A123" s="84"/>
      <c r="B123" s="72" t="s">
        <v>80</v>
      </c>
      <c r="C123" s="70"/>
      <c r="D123" s="56">
        <v>172400</v>
      </c>
      <c r="E123" s="71">
        <v>155160</v>
      </c>
      <c r="F123" s="60">
        <v>146540</v>
      </c>
      <c r="G123" s="60"/>
      <c r="H123" s="26"/>
      <c r="I123" s="26" t="e">
        <f>#REF!*115%</f>
        <v>#REF!</v>
      </c>
      <c r="J123" s="5" t="e">
        <f>#REF!*110%</f>
        <v>#REF!</v>
      </c>
      <c r="K123" s="5" t="e">
        <f>#REF!*105%</f>
        <v>#REF!</v>
      </c>
      <c r="L123" s="64"/>
    </row>
    <row r="124" spans="1:12" ht="28.5" hidden="1" customHeight="1" x14ac:dyDescent="0.25">
      <c r="A124" s="84"/>
      <c r="B124" s="72" t="s">
        <v>81</v>
      </c>
      <c r="C124" s="70"/>
      <c r="D124" s="56">
        <v>224300</v>
      </c>
      <c r="E124" s="71">
        <v>201870</v>
      </c>
      <c r="F124" s="60">
        <v>190655</v>
      </c>
      <c r="G124" s="60"/>
      <c r="H124" s="26"/>
      <c r="I124" s="26" t="e">
        <f>#REF!*115%</f>
        <v>#REF!</v>
      </c>
      <c r="J124" s="5" t="e">
        <f>#REF!*110%</f>
        <v>#REF!</v>
      </c>
      <c r="K124" s="5" t="e">
        <f>#REF!*105%</f>
        <v>#REF!</v>
      </c>
      <c r="L124" s="64"/>
    </row>
    <row r="125" spans="1:12" ht="28.5" hidden="1" customHeight="1" x14ac:dyDescent="0.25">
      <c r="A125" s="84"/>
      <c r="B125" s="48" t="s">
        <v>11</v>
      </c>
      <c r="C125" s="24"/>
      <c r="D125" s="26">
        <v>302000</v>
      </c>
      <c r="E125" s="26">
        <v>283125</v>
      </c>
      <c r="F125" s="26">
        <v>271800</v>
      </c>
      <c r="G125" s="26"/>
      <c r="H125" s="26"/>
      <c r="I125" s="26" t="e">
        <f>#REF!*115%</f>
        <v>#REF!</v>
      </c>
      <c r="J125" s="5" t="e">
        <f>#REF!*110%</f>
        <v>#REF!</v>
      </c>
      <c r="K125" s="5" t="e">
        <f>#REF!*105%</f>
        <v>#REF!</v>
      </c>
      <c r="L125" s="64"/>
    </row>
    <row r="126" spans="1:12" ht="28.5" hidden="1" customHeight="1" x14ac:dyDescent="0.25">
      <c r="A126" s="84"/>
      <c r="B126" s="48" t="s">
        <v>12</v>
      </c>
      <c r="C126" s="24"/>
      <c r="D126" s="26">
        <v>311000</v>
      </c>
      <c r="E126" s="26">
        <v>291562.5</v>
      </c>
      <c r="F126" s="26">
        <v>279900</v>
      </c>
      <c r="G126" s="26"/>
      <c r="H126" s="26"/>
      <c r="I126" s="26" t="e">
        <f>#REF!*115%</f>
        <v>#REF!</v>
      </c>
      <c r="J126" s="5" t="e">
        <f>#REF!*110%</f>
        <v>#REF!</v>
      </c>
      <c r="K126" s="5" t="e">
        <f>#REF!*105%</f>
        <v>#REF!</v>
      </c>
      <c r="L126" s="64"/>
    </row>
    <row r="127" spans="1:12" ht="15.75" customHeight="1" x14ac:dyDescent="0.3">
      <c r="A127" s="27"/>
      <c r="B127" s="34" t="s">
        <v>101</v>
      </c>
      <c r="C127" s="24"/>
      <c r="D127" s="20" t="s">
        <v>109</v>
      </c>
      <c r="E127" s="20" t="s">
        <v>19</v>
      </c>
      <c r="F127" s="20" t="s">
        <v>26</v>
      </c>
      <c r="G127" s="20"/>
      <c r="H127" s="20"/>
      <c r="I127" s="20" t="s">
        <v>20</v>
      </c>
      <c r="J127" s="4" t="s">
        <v>23</v>
      </c>
      <c r="K127" s="4" t="s">
        <v>24</v>
      </c>
      <c r="L127" s="65"/>
    </row>
    <row r="128" spans="1:12" ht="30" customHeight="1" x14ac:dyDescent="0.25">
      <c r="A128" s="88"/>
      <c r="B128" s="35" t="s">
        <v>82</v>
      </c>
      <c r="C128" s="24"/>
      <c r="D128" s="41">
        <v>215200</v>
      </c>
      <c r="E128" s="60">
        <v>193680</v>
      </c>
      <c r="F128" s="60">
        <v>182920</v>
      </c>
      <c r="G128" s="60"/>
      <c r="H128" s="26"/>
      <c r="I128" s="26" t="e">
        <f>#REF!*115%</f>
        <v>#REF!</v>
      </c>
      <c r="J128" s="5" t="e">
        <f>#REF!*110%</f>
        <v>#REF!</v>
      </c>
      <c r="K128" s="5" t="e">
        <f>#REF!*105%</f>
        <v>#REF!</v>
      </c>
      <c r="L128" s="64"/>
    </row>
    <row r="129" spans="1:12" ht="30" customHeight="1" x14ac:dyDescent="0.25">
      <c r="A129" s="84"/>
      <c r="B129" s="35" t="s">
        <v>13</v>
      </c>
      <c r="C129" s="24"/>
      <c r="D129" s="41">
        <v>268500</v>
      </c>
      <c r="E129" s="60">
        <v>241650</v>
      </c>
      <c r="F129" s="60">
        <v>228225</v>
      </c>
      <c r="G129" s="60"/>
      <c r="H129" s="26"/>
      <c r="I129" s="26" t="e">
        <f>#REF!*115%</f>
        <v>#REF!</v>
      </c>
      <c r="J129" s="5" t="e">
        <f>#REF!*110%</f>
        <v>#REF!</v>
      </c>
      <c r="K129" s="5" t="e">
        <f>#REF!*105%</f>
        <v>#REF!</v>
      </c>
      <c r="L129" s="64"/>
    </row>
    <row r="130" spans="1:12" ht="30" customHeight="1" x14ac:dyDescent="0.25">
      <c r="A130" s="84"/>
      <c r="B130" s="35" t="s">
        <v>83</v>
      </c>
      <c r="C130" s="24"/>
      <c r="D130" s="41">
        <v>320500</v>
      </c>
      <c r="E130" s="60">
        <v>288450</v>
      </c>
      <c r="F130" s="60">
        <v>272425</v>
      </c>
      <c r="G130" s="60"/>
      <c r="H130" s="26"/>
      <c r="I130" s="26" t="e">
        <f>#REF!*115%</f>
        <v>#REF!</v>
      </c>
      <c r="J130" s="5" t="e">
        <f>#REF!*110%</f>
        <v>#REF!</v>
      </c>
      <c r="K130" s="5" t="e">
        <f>#REF!*105%</f>
        <v>#REF!</v>
      </c>
      <c r="L130" s="64"/>
    </row>
    <row r="131" spans="1:12" ht="30" customHeight="1" x14ac:dyDescent="0.25">
      <c r="A131" s="89"/>
      <c r="B131" s="35" t="s">
        <v>84</v>
      </c>
      <c r="C131" s="24"/>
      <c r="D131" s="41">
        <v>366300</v>
      </c>
      <c r="E131" s="60">
        <v>329670</v>
      </c>
      <c r="F131" s="60">
        <v>311355</v>
      </c>
      <c r="G131" s="60"/>
      <c r="H131" s="26"/>
      <c r="I131" s="26" t="e">
        <f>#REF!*115%</f>
        <v>#REF!</v>
      </c>
      <c r="J131" s="5" t="e">
        <f>#REF!*110%</f>
        <v>#REF!</v>
      </c>
      <c r="K131" s="5" t="e">
        <f>#REF!*105%</f>
        <v>#REF!</v>
      </c>
      <c r="L131" s="64"/>
    </row>
    <row r="132" spans="1:12" ht="15.75" hidden="1" customHeight="1" x14ac:dyDescent="0.3">
      <c r="A132" s="37"/>
      <c r="B132" s="34" t="s">
        <v>130</v>
      </c>
      <c r="C132" s="24"/>
      <c r="D132" s="20" t="s">
        <v>109</v>
      </c>
      <c r="E132" s="20" t="s">
        <v>19</v>
      </c>
      <c r="F132" s="20" t="s">
        <v>26</v>
      </c>
      <c r="G132" s="20"/>
      <c r="H132" s="20"/>
      <c r="I132" s="20" t="s">
        <v>20</v>
      </c>
      <c r="J132" s="4" t="s">
        <v>23</v>
      </c>
      <c r="K132" s="4" t="s">
        <v>24</v>
      </c>
      <c r="L132" s="65"/>
    </row>
    <row r="133" spans="1:12" ht="33" hidden="1" customHeight="1" x14ac:dyDescent="0.25">
      <c r="A133" s="88"/>
      <c r="B133" s="73" t="s">
        <v>85</v>
      </c>
      <c r="C133" s="23" t="s">
        <v>4</v>
      </c>
      <c r="D133" s="41">
        <v>576300</v>
      </c>
      <c r="E133" s="60">
        <v>518670</v>
      </c>
      <c r="F133" s="60">
        <v>489855</v>
      </c>
      <c r="G133" s="60"/>
      <c r="H133" s="41"/>
      <c r="I133" s="41" t="e">
        <f>#REF!*115%</f>
        <v>#REF!</v>
      </c>
      <c r="J133" s="8" t="e">
        <f>#REF!*110%</f>
        <v>#REF!</v>
      </c>
      <c r="K133" s="8" t="e">
        <f>#REF!*105%</f>
        <v>#REF!</v>
      </c>
      <c r="L133" s="67"/>
    </row>
    <row r="134" spans="1:12" ht="36.75" hidden="1" customHeight="1" x14ac:dyDescent="0.25">
      <c r="A134" s="89"/>
      <c r="B134" s="73" t="s">
        <v>86</v>
      </c>
      <c r="C134" s="23" t="s">
        <v>4</v>
      </c>
      <c r="D134" s="41">
        <v>720500</v>
      </c>
      <c r="E134" s="60">
        <v>648450</v>
      </c>
      <c r="F134" s="60">
        <v>612425</v>
      </c>
      <c r="G134" s="60"/>
      <c r="H134" s="41"/>
      <c r="I134" s="41" t="e">
        <f>#REF!*115%</f>
        <v>#REF!</v>
      </c>
      <c r="J134" s="8" t="e">
        <f>#REF!*110%</f>
        <v>#REF!</v>
      </c>
      <c r="K134" s="8" t="e">
        <f>#REF!*105%</f>
        <v>#REF!</v>
      </c>
      <c r="L134" s="67"/>
    </row>
    <row r="135" spans="1:12" ht="27.75" customHeight="1" x14ac:dyDescent="0.25">
      <c r="A135" s="39"/>
      <c r="B135" s="49" t="s">
        <v>39</v>
      </c>
      <c r="C135" s="23"/>
      <c r="D135" s="20" t="s">
        <v>128</v>
      </c>
      <c r="E135" s="20" t="s">
        <v>19</v>
      </c>
      <c r="F135" s="20" t="s">
        <v>26</v>
      </c>
      <c r="G135" s="20"/>
      <c r="H135" s="20"/>
      <c r="I135" s="20" t="s">
        <v>20</v>
      </c>
      <c r="J135" s="4" t="s">
        <v>21</v>
      </c>
      <c r="K135" s="4" t="s">
        <v>22</v>
      </c>
      <c r="L135" s="65"/>
    </row>
    <row r="136" spans="1:12" ht="33.75" customHeight="1" x14ac:dyDescent="0.25">
      <c r="A136" s="84"/>
      <c r="B136" s="45" t="s">
        <v>40</v>
      </c>
      <c r="C136" s="23"/>
      <c r="D136" s="41">
        <v>862000</v>
      </c>
      <c r="E136" s="60">
        <v>775800</v>
      </c>
      <c r="F136" s="60">
        <v>732700</v>
      </c>
      <c r="G136" s="60"/>
      <c r="H136" s="41"/>
      <c r="I136" s="41" t="e">
        <f>#REF!*115%</f>
        <v>#REF!</v>
      </c>
      <c r="J136" s="8" t="e">
        <f>#REF!*110%</f>
        <v>#REF!</v>
      </c>
      <c r="K136" s="8" t="e">
        <f>#REF!*105%</f>
        <v>#REF!</v>
      </c>
      <c r="L136" s="67"/>
    </row>
    <row r="137" spans="1:12" ht="33.75" customHeight="1" x14ac:dyDescent="0.25">
      <c r="A137" s="84"/>
      <c r="B137" s="45" t="s">
        <v>41</v>
      </c>
      <c r="C137" s="23"/>
      <c r="D137" s="41">
        <v>500500</v>
      </c>
      <c r="E137" s="60">
        <v>450450</v>
      </c>
      <c r="F137" s="60">
        <v>425425</v>
      </c>
      <c r="G137" s="60"/>
      <c r="H137" s="41"/>
      <c r="I137" s="41" t="e">
        <f>#REF!*115%</f>
        <v>#REF!</v>
      </c>
      <c r="J137" s="8" t="e">
        <f>#REF!*110%</f>
        <v>#REF!</v>
      </c>
      <c r="K137" s="8" t="e">
        <f>#REF!*105%</f>
        <v>#REF!</v>
      </c>
      <c r="L137" s="67"/>
    </row>
    <row r="138" spans="1:12" ht="33.75" customHeight="1" x14ac:dyDescent="0.25">
      <c r="A138" s="84"/>
      <c r="B138" s="45" t="s">
        <v>42</v>
      </c>
      <c r="C138" s="23"/>
      <c r="D138" s="41">
        <v>675700</v>
      </c>
      <c r="E138" s="60">
        <v>608130</v>
      </c>
      <c r="F138" s="60">
        <v>574345</v>
      </c>
      <c r="G138" s="60"/>
      <c r="H138" s="41"/>
      <c r="I138" s="41" t="e">
        <f>#REF!*115%</f>
        <v>#REF!</v>
      </c>
      <c r="J138" s="8" t="e">
        <f>#REF!*110%</f>
        <v>#REF!</v>
      </c>
      <c r="K138" s="8" t="e">
        <f>#REF!*105%</f>
        <v>#REF!</v>
      </c>
      <c r="L138" s="67"/>
    </row>
    <row r="139" spans="1:12" ht="24" customHeight="1" x14ac:dyDescent="0.25">
      <c r="A139" s="27"/>
      <c r="B139" s="49" t="s">
        <v>37</v>
      </c>
      <c r="C139" s="23"/>
      <c r="D139" s="20" t="s">
        <v>128</v>
      </c>
      <c r="E139" s="20" t="s">
        <v>19</v>
      </c>
      <c r="F139" s="20" t="s">
        <v>26</v>
      </c>
      <c r="G139" s="20"/>
      <c r="H139" s="20"/>
      <c r="I139" s="20" t="s">
        <v>20</v>
      </c>
      <c r="J139" s="4" t="s">
        <v>21</v>
      </c>
      <c r="K139" s="4" t="s">
        <v>22</v>
      </c>
      <c r="L139" s="65"/>
    </row>
    <row r="140" spans="1:12" ht="29.25" customHeight="1" x14ac:dyDescent="0.25">
      <c r="A140" s="88"/>
      <c r="B140" s="45" t="s">
        <v>38</v>
      </c>
      <c r="C140" s="23"/>
      <c r="D140" s="41">
        <v>254500</v>
      </c>
      <c r="E140" s="60">
        <v>229050</v>
      </c>
      <c r="F140" s="60">
        <v>216325</v>
      </c>
      <c r="G140" s="60"/>
      <c r="H140" s="41"/>
      <c r="I140" s="41" t="e">
        <f>#REF!*115%</f>
        <v>#REF!</v>
      </c>
      <c r="J140" s="8" t="e">
        <f>#REF!*110%</f>
        <v>#REF!</v>
      </c>
      <c r="K140" s="8" t="e">
        <f>#REF!*105%</f>
        <v>#REF!</v>
      </c>
      <c r="L140" s="67"/>
    </row>
    <row r="141" spans="1:12" ht="29.25" customHeight="1" x14ac:dyDescent="0.25">
      <c r="A141" s="89"/>
      <c r="B141" s="45" t="s">
        <v>166</v>
      </c>
      <c r="C141" s="23"/>
      <c r="D141" s="41">
        <v>314400</v>
      </c>
      <c r="E141" s="60">
        <v>282960</v>
      </c>
      <c r="F141" s="60">
        <v>267240</v>
      </c>
      <c r="G141" s="60"/>
      <c r="H141" s="41"/>
      <c r="I141" s="41" t="e">
        <f>#REF!*115%</f>
        <v>#REF!</v>
      </c>
      <c r="J141" s="8" t="e">
        <f>#REF!*110%</f>
        <v>#REF!</v>
      </c>
      <c r="K141" s="8" t="e">
        <f>#REF!*105%</f>
        <v>#REF!</v>
      </c>
      <c r="L141" s="67"/>
    </row>
    <row r="142" spans="1:12" ht="21.75" customHeight="1" x14ac:dyDescent="0.25">
      <c r="A142" s="36"/>
      <c r="B142" s="49" t="s">
        <v>43</v>
      </c>
      <c r="C142" s="23"/>
      <c r="D142" s="20" t="s">
        <v>128</v>
      </c>
      <c r="E142" s="20" t="s">
        <v>19</v>
      </c>
      <c r="F142" s="20" t="s">
        <v>26</v>
      </c>
      <c r="G142" s="20"/>
      <c r="H142" s="20"/>
      <c r="I142" s="20" t="s">
        <v>20</v>
      </c>
      <c r="J142" s="4" t="s">
        <v>21</v>
      </c>
      <c r="K142" s="4" t="s">
        <v>22</v>
      </c>
      <c r="L142" s="65"/>
    </row>
    <row r="143" spans="1:12" ht="23.25" customHeight="1" x14ac:dyDescent="0.25">
      <c r="A143" s="88"/>
      <c r="B143" s="45" t="s">
        <v>44</v>
      </c>
      <c r="C143" s="23"/>
      <c r="D143" s="41">
        <v>83800</v>
      </c>
      <c r="E143" s="60">
        <v>75420</v>
      </c>
      <c r="F143" s="60">
        <v>71230</v>
      </c>
      <c r="G143" s="60"/>
      <c r="H143" s="41"/>
      <c r="I143" s="41" t="e">
        <f>#REF!*115%</f>
        <v>#REF!</v>
      </c>
      <c r="J143" s="8" t="e">
        <f>#REF!*110%</f>
        <v>#REF!</v>
      </c>
      <c r="K143" s="8" t="e">
        <f>#REF!*105%</f>
        <v>#REF!</v>
      </c>
      <c r="L143" s="67"/>
    </row>
    <row r="144" spans="1:12" ht="23.25" customHeight="1" x14ac:dyDescent="0.25">
      <c r="A144" s="84"/>
      <c r="B144" s="45" t="s">
        <v>45</v>
      </c>
      <c r="C144" s="23"/>
      <c r="D144" s="41">
        <v>90700</v>
      </c>
      <c r="E144" s="60">
        <v>81630</v>
      </c>
      <c r="F144" s="60">
        <v>77095</v>
      </c>
      <c r="G144" s="60"/>
      <c r="H144" s="41"/>
      <c r="I144" s="41" t="e">
        <f>#REF!*115%</f>
        <v>#REF!</v>
      </c>
      <c r="J144" s="8" t="e">
        <f>#REF!*110%</f>
        <v>#REF!</v>
      </c>
      <c r="K144" s="8" t="e">
        <f>#REF!*105%</f>
        <v>#REF!</v>
      </c>
      <c r="L144" s="67"/>
    </row>
    <row r="145" spans="1:12" ht="23.25" customHeight="1" x14ac:dyDescent="0.25">
      <c r="A145" s="84"/>
      <c r="B145" s="45" t="s">
        <v>46</v>
      </c>
      <c r="C145" s="23"/>
      <c r="D145" s="41">
        <v>100500</v>
      </c>
      <c r="E145" s="60">
        <v>90450</v>
      </c>
      <c r="F145" s="60">
        <v>85425</v>
      </c>
      <c r="G145" s="60"/>
      <c r="H145" s="41"/>
      <c r="I145" s="41" t="e">
        <f>#REF!*115%</f>
        <v>#REF!</v>
      </c>
      <c r="J145" s="8" t="e">
        <f>#REF!*110%</f>
        <v>#REF!</v>
      </c>
      <c r="K145" s="8" t="e">
        <f>#REF!*105%</f>
        <v>#REF!</v>
      </c>
      <c r="L145" s="67"/>
    </row>
    <row r="146" spans="1:12" ht="23.25" customHeight="1" x14ac:dyDescent="0.25">
      <c r="A146" s="84"/>
      <c r="B146" s="45" t="s">
        <v>47</v>
      </c>
      <c r="C146" s="23"/>
      <c r="D146" s="41">
        <v>117200</v>
      </c>
      <c r="E146" s="60">
        <v>105480</v>
      </c>
      <c r="F146" s="60">
        <v>99620</v>
      </c>
      <c r="G146" s="60"/>
      <c r="H146" s="41"/>
      <c r="I146" s="41" t="e">
        <f>#REF!*115%</f>
        <v>#REF!</v>
      </c>
      <c r="J146" s="8" t="e">
        <f>#REF!*110%</f>
        <v>#REF!</v>
      </c>
      <c r="K146" s="8" t="e">
        <f>#REF!*105%</f>
        <v>#REF!</v>
      </c>
      <c r="L146" s="67"/>
    </row>
    <row r="147" spans="1:12" ht="23.25" customHeight="1" x14ac:dyDescent="0.25">
      <c r="A147" s="84"/>
      <c r="B147" s="45" t="s">
        <v>48</v>
      </c>
      <c r="C147" s="23"/>
      <c r="D147" s="41">
        <v>120900</v>
      </c>
      <c r="E147" s="60">
        <v>108810</v>
      </c>
      <c r="F147" s="60">
        <v>102765</v>
      </c>
      <c r="G147" s="60"/>
      <c r="H147" s="41"/>
      <c r="I147" s="41" t="e">
        <f>#REF!*115%</f>
        <v>#REF!</v>
      </c>
      <c r="J147" s="8" t="e">
        <f>#REF!*110%</f>
        <v>#REF!</v>
      </c>
      <c r="K147" s="8" t="e">
        <f>#REF!*105%</f>
        <v>#REF!</v>
      </c>
      <c r="L147" s="67"/>
    </row>
    <row r="148" spans="1:12" ht="23.25" customHeight="1" x14ac:dyDescent="0.25">
      <c r="A148" s="27"/>
      <c r="B148" s="45" t="s">
        <v>49</v>
      </c>
      <c r="C148" s="23"/>
      <c r="D148" s="41">
        <v>109500</v>
      </c>
      <c r="E148" s="60">
        <v>98550</v>
      </c>
      <c r="F148" s="60">
        <v>93075</v>
      </c>
      <c r="G148" s="60"/>
      <c r="H148" s="41"/>
      <c r="I148" s="41" t="e">
        <f>#REF!*115%</f>
        <v>#REF!</v>
      </c>
      <c r="J148" s="8" t="e">
        <f>#REF!*110%</f>
        <v>#REF!</v>
      </c>
      <c r="K148" s="8" t="e">
        <f>#REF!*105%</f>
        <v>#REF!</v>
      </c>
      <c r="L148" s="67"/>
    </row>
    <row r="149" spans="1:12" ht="27" hidden="1" customHeight="1" x14ac:dyDescent="0.25">
      <c r="A149" s="36"/>
      <c r="B149" s="49" t="s">
        <v>50</v>
      </c>
      <c r="C149" s="23"/>
      <c r="D149" s="20" t="s">
        <v>128</v>
      </c>
      <c r="E149" s="20" t="s">
        <v>19</v>
      </c>
      <c r="F149" s="20" t="s">
        <v>26</v>
      </c>
      <c r="G149" s="20"/>
      <c r="H149" s="20"/>
      <c r="I149" s="20" t="s">
        <v>20</v>
      </c>
      <c r="J149" s="4" t="s">
        <v>21</v>
      </c>
      <c r="K149" s="4" t="s">
        <v>22</v>
      </c>
      <c r="L149" s="65"/>
    </row>
    <row r="150" spans="1:12" ht="42" hidden="1" customHeight="1" x14ac:dyDescent="0.25">
      <c r="A150" s="88"/>
      <c r="B150" s="45" t="s">
        <v>51</v>
      </c>
      <c r="C150" s="23"/>
      <c r="D150" s="41">
        <v>230000</v>
      </c>
      <c r="E150" s="60">
        <v>207000</v>
      </c>
      <c r="F150" s="60">
        <v>195500</v>
      </c>
      <c r="G150" s="60"/>
      <c r="H150" s="41"/>
      <c r="I150" s="41" t="e">
        <f>#REF!*115%</f>
        <v>#REF!</v>
      </c>
      <c r="J150" s="8" t="e">
        <f>#REF!*110%</f>
        <v>#REF!</v>
      </c>
      <c r="K150" s="8" t="e">
        <f>#REF!*105%</f>
        <v>#REF!</v>
      </c>
      <c r="L150" s="67"/>
    </row>
    <row r="151" spans="1:12" ht="42" hidden="1" customHeight="1" x14ac:dyDescent="0.25">
      <c r="A151" s="89"/>
      <c r="B151" s="45" t="s">
        <v>52</v>
      </c>
      <c r="C151" s="23"/>
      <c r="D151" s="41">
        <v>230000</v>
      </c>
      <c r="E151" s="60">
        <v>207000</v>
      </c>
      <c r="F151" s="60">
        <v>195500</v>
      </c>
      <c r="G151" s="60"/>
      <c r="H151" s="41"/>
      <c r="I151" s="41" t="e">
        <f>#REF!*115%</f>
        <v>#REF!</v>
      </c>
      <c r="J151" s="8" t="e">
        <f>#REF!*110%</f>
        <v>#REF!</v>
      </c>
      <c r="K151" s="8" t="e">
        <f>#REF!*105%</f>
        <v>#REF!</v>
      </c>
      <c r="L151" s="67"/>
    </row>
    <row r="152" spans="1:12" ht="11.25" hidden="1" customHeight="1" x14ac:dyDescent="0.25">
      <c r="A152" s="36"/>
      <c r="B152" s="28"/>
      <c r="C152" s="24"/>
      <c r="D152" s="26"/>
      <c r="E152" s="26"/>
      <c r="F152" s="26"/>
      <c r="G152" s="26"/>
      <c r="H152" s="26"/>
      <c r="I152" s="26"/>
      <c r="J152" s="5"/>
      <c r="K152" s="5"/>
      <c r="L152" s="64"/>
    </row>
    <row r="153" spans="1:12" ht="18.75" hidden="1" x14ac:dyDescent="0.3">
      <c r="A153" s="29"/>
      <c r="B153" s="34" t="s">
        <v>97</v>
      </c>
      <c r="C153" s="24"/>
      <c r="D153" s="20" t="s">
        <v>128</v>
      </c>
      <c r="E153" s="20" t="s">
        <v>19</v>
      </c>
      <c r="F153" s="20" t="s">
        <v>26</v>
      </c>
      <c r="G153" s="20"/>
      <c r="H153" s="20"/>
      <c r="I153" s="20" t="s">
        <v>20</v>
      </c>
      <c r="J153" s="4" t="s">
        <v>23</v>
      </c>
      <c r="K153" s="4" t="s">
        <v>24</v>
      </c>
      <c r="L153" s="65"/>
    </row>
    <row r="154" spans="1:12" ht="48" hidden="1" customHeight="1" x14ac:dyDescent="0.25">
      <c r="A154" s="39"/>
      <c r="B154" s="45" t="s">
        <v>87</v>
      </c>
      <c r="C154" s="23" t="s">
        <v>4</v>
      </c>
      <c r="D154" s="56">
        <v>203800</v>
      </c>
      <c r="E154" s="60">
        <v>183420</v>
      </c>
      <c r="F154" s="60">
        <v>173230</v>
      </c>
      <c r="G154" s="60"/>
      <c r="H154" s="41"/>
      <c r="I154" s="41" t="e">
        <f>#REF!*115%</f>
        <v>#REF!</v>
      </c>
      <c r="J154" s="8" t="e">
        <f>#REF!*110%</f>
        <v>#REF!</v>
      </c>
      <c r="K154" s="8" t="e">
        <f>#REF!*105%</f>
        <v>#REF!</v>
      </c>
      <c r="L154" s="67"/>
    </row>
    <row r="155" spans="1:12" ht="18.75" hidden="1" x14ac:dyDescent="0.3">
      <c r="A155" s="29"/>
      <c r="B155" s="34" t="s">
        <v>98</v>
      </c>
      <c r="C155" s="24"/>
      <c r="D155" s="26"/>
      <c r="E155" s="20" t="s">
        <v>19</v>
      </c>
      <c r="F155" s="20" t="s">
        <v>26</v>
      </c>
      <c r="G155" s="20"/>
      <c r="H155" s="26"/>
      <c r="I155" s="26" t="e">
        <f>#REF!*115%</f>
        <v>#REF!</v>
      </c>
      <c r="J155" s="5" t="e">
        <f>#REF!*110%</f>
        <v>#REF!</v>
      </c>
      <c r="K155" s="5" t="e">
        <f>#REF!*105%</f>
        <v>#REF!</v>
      </c>
      <c r="L155" s="64"/>
    </row>
    <row r="156" spans="1:12" ht="34.5" hidden="1" customHeight="1" x14ac:dyDescent="0.25">
      <c r="A156" s="88"/>
      <c r="B156" s="35" t="s">
        <v>88</v>
      </c>
      <c r="C156" s="24" t="s">
        <v>4</v>
      </c>
      <c r="D156" s="26">
        <v>194000</v>
      </c>
      <c r="E156" s="60">
        <v>174600</v>
      </c>
      <c r="F156" s="60">
        <v>164900</v>
      </c>
      <c r="G156" s="60"/>
      <c r="H156" s="26"/>
      <c r="I156" s="26" t="e">
        <f>#REF!*115%</f>
        <v>#REF!</v>
      </c>
      <c r="J156" s="5" t="e">
        <f>#REF!*110%</f>
        <v>#REF!</v>
      </c>
      <c r="K156" s="5" t="e">
        <f>#REF!*105%</f>
        <v>#REF!</v>
      </c>
      <c r="L156" s="64"/>
    </row>
    <row r="157" spans="1:12" ht="34.5" hidden="1" customHeight="1" x14ac:dyDescent="0.25">
      <c r="A157" s="84"/>
      <c r="B157" s="35" t="s">
        <v>89</v>
      </c>
      <c r="C157" s="24" t="s">
        <v>4</v>
      </c>
      <c r="D157" s="26">
        <v>323900</v>
      </c>
      <c r="E157" s="60">
        <v>291510</v>
      </c>
      <c r="F157" s="60">
        <v>275315</v>
      </c>
      <c r="G157" s="60"/>
      <c r="H157" s="26"/>
      <c r="I157" s="26" t="e">
        <f>#REF!*115%</f>
        <v>#REF!</v>
      </c>
      <c r="J157" s="5" t="e">
        <f>#REF!*110%</f>
        <v>#REF!</v>
      </c>
      <c r="K157" s="5" t="e">
        <f>#REF!*105%</f>
        <v>#REF!</v>
      </c>
      <c r="L157" s="64"/>
    </row>
    <row r="158" spans="1:12" ht="34.5" hidden="1" customHeight="1" x14ac:dyDescent="0.25">
      <c r="A158" s="84"/>
      <c r="B158" s="35" t="s">
        <v>90</v>
      </c>
      <c r="C158" s="24" t="s">
        <v>4</v>
      </c>
      <c r="D158" s="26">
        <v>360000</v>
      </c>
      <c r="E158" s="60">
        <v>324000</v>
      </c>
      <c r="F158" s="60">
        <v>306000</v>
      </c>
      <c r="G158" s="60"/>
      <c r="H158" s="26"/>
      <c r="I158" s="26" t="e">
        <f>#REF!*115%</f>
        <v>#REF!</v>
      </c>
      <c r="J158" s="5" t="e">
        <f>#REF!*110%</f>
        <v>#REF!</v>
      </c>
      <c r="K158" s="5" t="e">
        <f>#REF!*105%</f>
        <v>#REF!</v>
      </c>
      <c r="L158" s="64"/>
    </row>
    <row r="159" spans="1:12" ht="34.5" hidden="1" customHeight="1" x14ac:dyDescent="0.25">
      <c r="A159" s="89"/>
      <c r="B159" s="35" t="s">
        <v>91</v>
      </c>
      <c r="C159" s="24" t="s">
        <v>4</v>
      </c>
      <c r="D159" s="26">
        <v>504200</v>
      </c>
      <c r="E159" s="60">
        <v>453780</v>
      </c>
      <c r="F159" s="60">
        <v>428570</v>
      </c>
      <c r="G159" s="60"/>
      <c r="H159" s="26"/>
      <c r="I159" s="26" t="e">
        <f>#REF!*115%</f>
        <v>#REF!</v>
      </c>
      <c r="J159" s="5" t="e">
        <f>#REF!*110%</f>
        <v>#REF!</v>
      </c>
      <c r="K159" s="5" t="e">
        <f>#REF!*105%</f>
        <v>#REF!</v>
      </c>
      <c r="L159" s="64"/>
    </row>
    <row r="160" spans="1:12" ht="6" hidden="1" customHeight="1" x14ac:dyDescent="0.25">
      <c r="A160" s="36"/>
      <c r="B160" s="28"/>
      <c r="C160" s="24"/>
      <c r="D160" s="26"/>
      <c r="E160" s="26"/>
      <c r="F160" s="26"/>
      <c r="G160" s="26"/>
      <c r="H160" s="26"/>
      <c r="I160" s="26"/>
      <c r="J160" s="5"/>
      <c r="K160" s="5"/>
      <c r="L160" s="64"/>
    </row>
    <row r="161" spans="1:12" ht="21.75" hidden="1" customHeight="1" x14ac:dyDescent="0.3">
      <c r="A161" s="36"/>
      <c r="B161" s="34" t="s">
        <v>98</v>
      </c>
      <c r="C161" s="24"/>
      <c r="D161" s="20" t="s">
        <v>128</v>
      </c>
      <c r="E161" s="20" t="s">
        <v>19</v>
      </c>
      <c r="F161" s="20" t="s">
        <v>26</v>
      </c>
      <c r="G161" s="20"/>
      <c r="H161" s="20"/>
      <c r="I161" s="20" t="s">
        <v>20</v>
      </c>
      <c r="J161" s="4" t="s">
        <v>23</v>
      </c>
      <c r="K161" s="4" t="s">
        <v>24</v>
      </c>
      <c r="L161" s="65"/>
    </row>
    <row r="162" spans="1:12" ht="38.25" hidden="1" customHeight="1" x14ac:dyDescent="0.25">
      <c r="A162" s="88"/>
      <c r="B162" s="45" t="s">
        <v>92</v>
      </c>
      <c r="C162" s="23"/>
      <c r="D162" s="41">
        <v>411800</v>
      </c>
      <c r="E162" s="60">
        <v>370620</v>
      </c>
      <c r="F162" s="60">
        <v>350030</v>
      </c>
      <c r="G162" s="60"/>
      <c r="H162" s="41"/>
      <c r="I162" s="41" t="e">
        <f>#REF!*115%</f>
        <v>#REF!</v>
      </c>
      <c r="J162" s="8" t="e">
        <f>#REF!*110%</f>
        <v>#REF!</v>
      </c>
      <c r="K162" s="8" t="e">
        <f>#REF!*105%</f>
        <v>#REF!</v>
      </c>
      <c r="L162" s="67"/>
    </row>
    <row r="163" spans="1:12" ht="38.25" hidden="1" customHeight="1" x14ac:dyDescent="0.25">
      <c r="A163" s="89"/>
      <c r="B163" s="45" t="s">
        <v>93</v>
      </c>
      <c r="C163" s="23"/>
      <c r="D163" s="41">
        <v>628700</v>
      </c>
      <c r="E163" s="60">
        <v>565830</v>
      </c>
      <c r="F163" s="60">
        <v>534395</v>
      </c>
      <c r="G163" s="60"/>
      <c r="H163" s="41"/>
      <c r="I163" s="41" t="e">
        <f>#REF!*115%</f>
        <v>#REF!</v>
      </c>
      <c r="J163" s="8" t="e">
        <f>#REF!*110%</f>
        <v>#REF!</v>
      </c>
      <c r="K163" s="8" t="e">
        <f>#REF!*105%</f>
        <v>#REF!</v>
      </c>
      <c r="L163" s="67"/>
    </row>
    <row r="164" spans="1:12" ht="12.75" hidden="1" customHeight="1" x14ac:dyDescent="0.25">
      <c r="A164" s="36"/>
      <c r="B164" s="28"/>
      <c r="C164" s="24"/>
      <c r="D164" s="26"/>
      <c r="E164" s="26"/>
      <c r="F164" s="26"/>
      <c r="G164" s="26"/>
      <c r="H164" s="26"/>
      <c r="I164" s="26"/>
      <c r="J164" s="5"/>
      <c r="K164" s="5"/>
      <c r="L164" s="64"/>
    </row>
    <row r="165" spans="1:12" ht="21" customHeight="1" x14ac:dyDescent="0.3">
      <c r="A165" s="29"/>
      <c r="B165" s="34" t="s">
        <v>99</v>
      </c>
      <c r="C165" s="24"/>
      <c r="D165" s="20" t="s">
        <v>128</v>
      </c>
      <c r="E165" s="20" t="s">
        <v>19</v>
      </c>
      <c r="F165" s="20" t="s">
        <v>26</v>
      </c>
      <c r="G165" s="20"/>
      <c r="H165" s="20"/>
      <c r="I165" s="20" t="s">
        <v>20</v>
      </c>
      <c r="J165" s="4" t="s">
        <v>23</v>
      </c>
      <c r="K165" s="4" t="s">
        <v>24</v>
      </c>
      <c r="L165" s="65"/>
    </row>
    <row r="166" spans="1:12" ht="29.25" customHeight="1" x14ac:dyDescent="0.25">
      <c r="A166" s="88"/>
      <c r="B166" s="35" t="s">
        <v>167</v>
      </c>
      <c r="C166" s="24"/>
      <c r="D166" s="26">
        <v>200400</v>
      </c>
      <c r="E166" s="60">
        <v>180360</v>
      </c>
      <c r="F166" s="60">
        <v>170340</v>
      </c>
      <c r="G166" s="60"/>
      <c r="H166" s="26"/>
      <c r="I166" s="26" t="e">
        <f>#REF!*115%</f>
        <v>#REF!</v>
      </c>
      <c r="J166" s="5" t="e">
        <f>#REF!*110%</f>
        <v>#REF!</v>
      </c>
      <c r="K166" s="5" t="e">
        <f>#REF!*105%</f>
        <v>#REF!</v>
      </c>
      <c r="L166" s="64"/>
    </row>
    <row r="167" spans="1:12" ht="29.25" customHeight="1" x14ac:dyDescent="0.25">
      <c r="A167" s="84"/>
      <c r="B167" s="35" t="s">
        <v>168</v>
      </c>
      <c r="C167" s="24"/>
      <c r="D167" s="26">
        <v>268000</v>
      </c>
      <c r="E167" s="60">
        <v>241200</v>
      </c>
      <c r="F167" s="60">
        <v>227800</v>
      </c>
      <c r="G167" s="60"/>
      <c r="H167" s="26"/>
      <c r="I167" s="26" t="e">
        <f>#REF!*115%</f>
        <v>#REF!</v>
      </c>
      <c r="J167" s="5" t="e">
        <f>#REF!*110%</f>
        <v>#REF!</v>
      </c>
      <c r="K167" s="5" t="e">
        <f>#REF!*105%</f>
        <v>#REF!</v>
      </c>
      <c r="L167" s="64"/>
    </row>
    <row r="168" spans="1:12" ht="29.25" customHeight="1" x14ac:dyDescent="0.25">
      <c r="A168" s="84"/>
      <c r="B168" s="35" t="s">
        <v>169</v>
      </c>
      <c r="C168" s="24"/>
      <c r="D168" s="26">
        <v>470300</v>
      </c>
      <c r="E168" s="60">
        <v>423270</v>
      </c>
      <c r="F168" s="60">
        <v>399755</v>
      </c>
      <c r="G168" s="60"/>
      <c r="H168" s="26"/>
      <c r="I168" s="26" t="e">
        <f>#REF!*115%</f>
        <v>#REF!</v>
      </c>
      <c r="J168" s="5" t="e">
        <f>#REF!*110%</f>
        <v>#REF!</v>
      </c>
      <c r="K168" s="5" t="e">
        <f>#REF!*105%</f>
        <v>#REF!</v>
      </c>
      <c r="L168" s="64"/>
    </row>
    <row r="169" spans="1:12" ht="29.25" customHeight="1" x14ac:dyDescent="0.25">
      <c r="A169" s="84"/>
      <c r="B169" s="35" t="s">
        <v>170</v>
      </c>
      <c r="C169" s="24"/>
      <c r="D169" s="26">
        <v>604200</v>
      </c>
      <c r="E169" s="60"/>
      <c r="F169" s="60"/>
      <c r="G169" s="60"/>
      <c r="H169" s="26"/>
      <c r="I169" s="26"/>
      <c r="J169" s="5"/>
      <c r="K169" s="5"/>
      <c r="L169" s="64"/>
    </row>
    <row r="170" spans="1:12" ht="29.25" customHeight="1" x14ac:dyDescent="0.25">
      <c r="A170" s="89"/>
      <c r="B170" s="35" t="s">
        <v>171</v>
      </c>
      <c r="C170" s="24"/>
      <c r="D170" s="26">
        <v>739500</v>
      </c>
      <c r="E170" s="60">
        <v>665550</v>
      </c>
      <c r="F170" s="60">
        <v>628575</v>
      </c>
      <c r="G170" s="60"/>
      <c r="H170" s="26"/>
      <c r="I170" s="26" t="e">
        <f>#REF!*115%</f>
        <v>#REF!</v>
      </c>
      <c r="J170" s="5" t="e">
        <f>#REF!*110%</f>
        <v>#REF!</v>
      </c>
      <c r="K170" s="5" t="e">
        <f>#REF!*105%</f>
        <v>#REF!</v>
      </c>
      <c r="L170" s="64"/>
    </row>
    <row r="171" spans="1:12" ht="11.25" customHeight="1" x14ac:dyDescent="0.25">
      <c r="A171" s="27"/>
      <c r="B171" s="28"/>
      <c r="C171" s="24"/>
      <c r="D171" s="26"/>
      <c r="E171" s="26"/>
      <c r="F171" s="26"/>
      <c r="G171" s="26"/>
      <c r="H171" s="26"/>
      <c r="I171" s="26"/>
      <c r="J171" s="5"/>
      <c r="K171" s="5"/>
      <c r="L171" s="64"/>
    </row>
    <row r="172" spans="1:12" ht="25.5" hidden="1" customHeight="1" x14ac:dyDescent="0.25">
      <c r="A172" s="27"/>
      <c r="B172" s="50" t="s">
        <v>55</v>
      </c>
      <c r="C172" s="43"/>
      <c r="D172" s="20" t="s">
        <v>109</v>
      </c>
      <c r="E172" s="20" t="s">
        <v>19</v>
      </c>
      <c r="F172" s="20" t="s">
        <v>26</v>
      </c>
      <c r="G172" s="20"/>
      <c r="H172" s="20"/>
      <c r="I172" s="20" t="s">
        <v>20</v>
      </c>
      <c r="J172" s="4" t="s">
        <v>21</v>
      </c>
      <c r="K172" s="4" t="s">
        <v>22</v>
      </c>
      <c r="L172" s="65"/>
    </row>
    <row r="173" spans="1:12" ht="30" hidden="1" customHeight="1" x14ac:dyDescent="0.25">
      <c r="A173" s="27"/>
      <c r="B173" s="74" t="s">
        <v>57</v>
      </c>
      <c r="C173" s="43"/>
      <c r="D173" s="44">
        <v>720600</v>
      </c>
      <c r="E173" s="60">
        <v>648540</v>
      </c>
      <c r="F173" s="60">
        <v>612510</v>
      </c>
      <c r="G173" s="62"/>
      <c r="H173" s="44"/>
      <c r="I173" s="41" t="e">
        <f>#REF!*115%</f>
        <v>#REF!</v>
      </c>
      <c r="J173" s="8" t="e">
        <f>#REF!*110%</f>
        <v>#REF!</v>
      </c>
      <c r="K173" s="8" t="e">
        <f>#REF!*105%</f>
        <v>#REF!</v>
      </c>
      <c r="L173" s="67"/>
    </row>
    <row r="174" spans="1:12" ht="30" hidden="1" customHeight="1" x14ac:dyDescent="0.25">
      <c r="A174" s="27"/>
      <c r="B174" s="74" t="s">
        <v>58</v>
      </c>
      <c r="C174" s="43"/>
      <c r="D174" s="44">
        <v>851200</v>
      </c>
      <c r="E174" s="60">
        <v>766080</v>
      </c>
      <c r="F174" s="60">
        <v>723520</v>
      </c>
      <c r="G174" s="62"/>
      <c r="H174" s="44"/>
      <c r="I174" s="41" t="e">
        <f>#REF!*115%</f>
        <v>#REF!</v>
      </c>
      <c r="J174" s="8" t="e">
        <f>#REF!*110%</f>
        <v>#REF!</v>
      </c>
      <c r="K174" s="8" t="e">
        <f>#REF!*105%</f>
        <v>#REF!</v>
      </c>
      <c r="L174" s="67"/>
    </row>
    <row r="175" spans="1:12" ht="30" hidden="1" customHeight="1" x14ac:dyDescent="0.25">
      <c r="A175" s="27"/>
      <c r="B175" s="74" t="s">
        <v>56</v>
      </c>
      <c r="C175" s="43"/>
      <c r="D175" s="44">
        <v>1046000</v>
      </c>
      <c r="E175" s="60">
        <v>941400</v>
      </c>
      <c r="F175" s="60">
        <v>889100</v>
      </c>
      <c r="G175" s="62"/>
      <c r="H175" s="44"/>
      <c r="I175" s="41" t="e">
        <f>#REF!*115%</f>
        <v>#REF!</v>
      </c>
      <c r="J175" s="8" t="e">
        <f>#REF!*110%</f>
        <v>#REF!</v>
      </c>
      <c r="K175" s="8" t="e">
        <f>#REF!*105%</f>
        <v>#REF!</v>
      </c>
      <c r="L175" s="67"/>
    </row>
    <row r="176" spans="1:12" ht="51" hidden="1" customHeight="1" x14ac:dyDescent="0.25">
      <c r="A176" s="27"/>
      <c r="B176" s="75" t="s">
        <v>59</v>
      </c>
      <c r="C176" s="43"/>
      <c r="D176" s="44">
        <v>36100</v>
      </c>
      <c r="E176" s="60">
        <v>32490</v>
      </c>
      <c r="F176" s="60">
        <v>30685</v>
      </c>
      <c r="G176" s="62"/>
      <c r="H176" s="44"/>
      <c r="I176" s="41" t="e">
        <f>#REF!*115%</f>
        <v>#REF!</v>
      </c>
      <c r="J176" s="8" t="e">
        <f>#REF!*110%</f>
        <v>#REF!</v>
      </c>
      <c r="K176" s="8" t="e">
        <f>#REF!*105%</f>
        <v>#REF!</v>
      </c>
      <c r="L176" s="67"/>
    </row>
    <row r="177" spans="1:12" ht="65.25" hidden="1" customHeight="1" x14ac:dyDescent="0.25">
      <c r="A177" s="27"/>
      <c r="B177" s="75" t="s">
        <v>60</v>
      </c>
      <c r="C177" s="43"/>
      <c r="D177" s="44">
        <v>50500</v>
      </c>
      <c r="E177" s="60">
        <v>45450</v>
      </c>
      <c r="F177" s="60">
        <v>42925</v>
      </c>
      <c r="G177" s="62"/>
      <c r="H177" s="44"/>
      <c r="I177" s="41" t="e">
        <f>#REF!*115%</f>
        <v>#REF!</v>
      </c>
      <c r="J177" s="8" t="e">
        <f>#REF!*110%</f>
        <v>#REF!</v>
      </c>
      <c r="K177" s="8" t="e">
        <f>#REF!*105%</f>
        <v>#REF!</v>
      </c>
      <c r="L177" s="67"/>
    </row>
    <row r="178" spans="1:12" ht="30" hidden="1" customHeight="1" x14ac:dyDescent="0.25">
      <c r="A178" s="84"/>
      <c r="B178" s="75" t="s">
        <v>61</v>
      </c>
      <c r="C178" s="43"/>
      <c r="D178" s="44">
        <v>28900</v>
      </c>
      <c r="E178" s="60">
        <v>26010</v>
      </c>
      <c r="F178" s="60">
        <v>24565</v>
      </c>
      <c r="G178" s="62"/>
      <c r="H178" s="44"/>
      <c r="I178" s="41" t="e">
        <f>#REF!*115%</f>
        <v>#REF!</v>
      </c>
      <c r="J178" s="8" t="e">
        <f>#REF!*110%</f>
        <v>#REF!</v>
      </c>
      <c r="K178" s="8" t="e">
        <f>#REF!*105%</f>
        <v>#REF!</v>
      </c>
      <c r="L178" s="67"/>
    </row>
    <row r="179" spans="1:12" ht="30" hidden="1" customHeight="1" x14ac:dyDescent="0.25">
      <c r="A179" s="84"/>
      <c r="B179" s="75" t="s">
        <v>62</v>
      </c>
      <c r="C179" s="43"/>
      <c r="D179" s="44">
        <v>65000</v>
      </c>
      <c r="E179" s="60">
        <v>58500</v>
      </c>
      <c r="F179" s="60">
        <v>55250</v>
      </c>
      <c r="G179" s="62"/>
      <c r="H179" s="44"/>
      <c r="I179" s="41" t="e">
        <f>#REF!*115%</f>
        <v>#REF!</v>
      </c>
      <c r="J179" s="8" t="e">
        <f>#REF!*110%</f>
        <v>#REF!</v>
      </c>
      <c r="K179" s="8" t="e">
        <f>#REF!*105%</f>
        <v>#REF!</v>
      </c>
      <c r="L179" s="67"/>
    </row>
    <row r="180" spans="1:12" ht="30" hidden="1" customHeight="1" x14ac:dyDescent="0.25">
      <c r="A180" s="84"/>
      <c r="B180" s="75" t="s">
        <v>63</v>
      </c>
      <c r="C180" s="43"/>
      <c r="D180" s="57">
        <v>108200</v>
      </c>
      <c r="E180" s="60">
        <v>97380</v>
      </c>
      <c r="F180" s="60">
        <v>91970</v>
      </c>
      <c r="G180" s="62"/>
      <c r="H180" s="44"/>
      <c r="I180" s="41" t="e">
        <f>#REF!*115%</f>
        <v>#REF!</v>
      </c>
      <c r="J180" s="8" t="e">
        <f>#REF!*110%</f>
        <v>#REF!</v>
      </c>
      <c r="K180" s="8" t="e">
        <f>#REF!*105%</f>
        <v>#REF!</v>
      </c>
      <c r="L180" s="67"/>
    </row>
    <row r="181" spans="1:12" ht="12.75" hidden="1" customHeight="1" x14ac:dyDescent="0.25">
      <c r="A181" s="27"/>
      <c r="B181" s="47"/>
      <c r="C181" s="51"/>
      <c r="D181" s="52"/>
      <c r="E181" s="52"/>
      <c r="F181" s="52"/>
      <c r="G181" s="52"/>
      <c r="H181" s="52"/>
      <c r="I181" s="26"/>
      <c r="J181" s="5"/>
      <c r="K181" s="5"/>
      <c r="L181" s="64"/>
    </row>
    <row r="182" spans="1:12" ht="18.75" hidden="1" x14ac:dyDescent="0.3">
      <c r="A182" s="53"/>
      <c r="B182" s="34" t="s">
        <v>100</v>
      </c>
      <c r="C182" s="51"/>
      <c r="D182" s="20" t="s">
        <v>109</v>
      </c>
      <c r="E182" s="20" t="s">
        <v>19</v>
      </c>
      <c r="F182" s="20" t="s">
        <v>26</v>
      </c>
      <c r="G182" s="20"/>
      <c r="H182" s="20"/>
      <c r="I182" s="20" t="s">
        <v>20</v>
      </c>
      <c r="J182" s="4" t="s">
        <v>23</v>
      </c>
      <c r="K182" s="4" t="s">
        <v>24</v>
      </c>
      <c r="L182" s="65"/>
    </row>
    <row r="183" spans="1:12" ht="57.75" hidden="1" customHeight="1" x14ac:dyDescent="0.25">
      <c r="A183" s="88"/>
      <c r="B183" s="76" t="s">
        <v>17</v>
      </c>
      <c r="C183" s="23" t="s">
        <v>14</v>
      </c>
      <c r="D183" s="54">
        <v>908000</v>
      </c>
      <c r="E183" s="60">
        <v>817200</v>
      </c>
      <c r="F183" s="60">
        <v>771800</v>
      </c>
      <c r="G183" s="60"/>
      <c r="H183" s="41"/>
      <c r="I183" s="41" t="e">
        <f>#REF!*115%</f>
        <v>#REF!</v>
      </c>
      <c r="J183" s="8" t="e">
        <f>#REF!*110%</f>
        <v>#REF!</v>
      </c>
      <c r="K183" s="8" t="e">
        <f>#REF!*105%</f>
        <v>#REF!</v>
      </c>
      <c r="L183" s="10"/>
    </row>
    <row r="184" spans="1:12" ht="57.75" hidden="1" customHeight="1" x14ac:dyDescent="0.25">
      <c r="A184" s="89"/>
      <c r="B184" s="76" t="s">
        <v>15</v>
      </c>
      <c r="C184" s="23" t="s">
        <v>16</v>
      </c>
      <c r="D184" s="54">
        <v>19000</v>
      </c>
      <c r="E184" s="60">
        <v>17100</v>
      </c>
      <c r="F184" s="60">
        <v>16150</v>
      </c>
      <c r="G184" s="60"/>
      <c r="H184" s="41"/>
      <c r="I184" s="41" t="e">
        <f>#REF!*115%</f>
        <v>#REF!</v>
      </c>
      <c r="J184" s="8" t="e">
        <f>#REF!*110%</f>
        <v>#REF!</v>
      </c>
      <c r="K184" s="8" t="e">
        <f>#REF!*105%</f>
        <v>#REF!</v>
      </c>
      <c r="L184" s="10"/>
    </row>
    <row r="185" spans="1:12" ht="33.75" customHeight="1" x14ac:dyDescent="0.3">
      <c r="A185" s="92" t="s">
        <v>172</v>
      </c>
      <c r="B185" s="93"/>
      <c r="C185" s="23"/>
      <c r="D185" s="77"/>
      <c r="E185" s="60"/>
      <c r="F185" s="60"/>
    </row>
    <row r="186" spans="1:12" s="79" customFormat="1" ht="33.75" customHeight="1" x14ac:dyDescent="0.25">
      <c r="A186" s="94"/>
      <c r="B186" s="78" t="s">
        <v>173</v>
      </c>
      <c r="C186" s="23" t="s">
        <v>16</v>
      </c>
      <c r="D186" s="80">
        <v>180800</v>
      </c>
      <c r="E186" s="60">
        <v>162720</v>
      </c>
      <c r="F186" s="60">
        <v>153680</v>
      </c>
    </row>
    <row r="187" spans="1:12" s="79" customFormat="1" ht="33.75" customHeight="1" x14ac:dyDescent="0.25">
      <c r="A187" s="95"/>
      <c r="B187" s="78" t="s">
        <v>174</v>
      </c>
      <c r="C187" s="23" t="s">
        <v>16</v>
      </c>
      <c r="D187" s="80">
        <v>302200</v>
      </c>
      <c r="E187" s="60">
        <v>271980</v>
      </c>
      <c r="F187" s="60">
        <v>256870</v>
      </c>
    </row>
    <row r="188" spans="1:12" s="79" customFormat="1" ht="33.75" customHeight="1" x14ac:dyDescent="0.25">
      <c r="A188" s="95"/>
      <c r="B188" s="78" t="s">
        <v>175</v>
      </c>
      <c r="C188" s="23" t="s">
        <v>16</v>
      </c>
      <c r="D188" s="80">
        <v>335600</v>
      </c>
      <c r="E188" s="60">
        <v>302040</v>
      </c>
      <c r="F188" s="60">
        <v>285260</v>
      </c>
    </row>
    <row r="189" spans="1:12" s="79" customFormat="1" ht="33.75" customHeight="1" x14ac:dyDescent="0.25">
      <c r="A189" s="95"/>
      <c r="B189" s="78" t="s">
        <v>176</v>
      </c>
      <c r="C189" s="23" t="s">
        <v>16</v>
      </c>
      <c r="D189" s="80">
        <v>470400</v>
      </c>
      <c r="E189" s="60">
        <v>423360</v>
      </c>
      <c r="F189" s="60">
        <v>399840</v>
      </c>
    </row>
    <row r="190" spans="1:12" s="79" customFormat="1" ht="33.75" customHeight="1" x14ac:dyDescent="0.25">
      <c r="A190" s="95"/>
      <c r="B190" s="78" t="s">
        <v>177</v>
      </c>
      <c r="C190" s="23" t="s">
        <v>16</v>
      </c>
      <c r="D190" s="80">
        <v>180600</v>
      </c>
      <c r="E190" s="60">
        <v>162540</v>
      </c>
      <c r="F190" s="60">
        <v>153510</v>
      </c>
    </row>
    <row r="191" spans="1:12" s="79" customFormat="1" ht="33.75" customHeight="1" x14ac:dyDescent="0.25">
      <c r="A191" s="95"/>
      <c r="B191" s="78" t="s">
        <v>178</v>
      </c>
      <c r="C191" s="23" t="s">
        <v>16</v>
      </c>
      <c r="D191" s="80">
        <v>292200</v>
      </c>
      <c r="E191" s="60">
        <v>262980</v>
      </c>
      <c r="F191" s="60">
        <v>248370</v>
      </c>
    </row>
    <row r="192" spans="1:12" ht="33.75" customHeight="1" x14ac:dyDescent="0.25">
      <c r="A192" s="95"/>
      <c r="B192" s="78" t="s">
        <v>179</v>
      </c>
      <c r="C192" s="23" t="s">
        <v>16</v>
      </c>
      <c r="D192" s="80">
        <v>389200</v>
      </c>
      <c r="E192" s="60">
        <v>350280</v>
      </c>
      <c r="F192" s="60">
        <v>330820</v>
      </c>
    </row>
    <row r="193" spans="1:6" ht="33.75" customHeight="1" x14ac:dyDescent="0.25">
      <c r="A193" s="96"/>
      <c r="B193" s="78" t="s">
        <v>180</v>
      </c>
      <c r="C193" s="23" t="s">
        <v>16</v>
      </c>
      <c r="D193" s="80">
        <v>492000</v>
      </c>
      <c r="E193" s="60">
        <v>442800</v>
      </c>
      <c r="F193" s="60">
        <v>418200</v>
      </c>
    </row>
  </sheetData>
  <mergeCells count="37">
    <mergeCell ref="A185:B185"/>
    <mergeCell ref="A186:A193"/>
    <mergeCell ref="E7:F7"/>
    <mergeCell ref="A17:A20"/>
    <mergeCell ref="A21:A23"/>
    <mergeCell ref="A10:A14"/>
    <mergeCell ref="A57:A59"/>
    <mergeCell ref="A8:B8"/>
    <mergeCell ref="A53:A55"/>
    <mergeCell ref="A26:A28"/>
    <mergeCell ref="A31:A46"/>
    <mergeCell ref="A183:A184"/>
    <mergeCell ref="A92:A97"/>
    <mergeCell ref="A166:A170"/>
    <mergeCell ref="A128:A131"/>
    <mergeCell ref="A120:A126"/>
    <mergeCell ref="A133:A134"/>
    <mergeCell ref="A100:A103"/>
    <mergeCell ref="A156:A159"/>
    <mergeCell ref="A105:A107"/>
    <mergeCell ref="A150:A151"/>
    <mergeCell ref="A47:A51"/>
    <mergeCell ref="A178:A180"/>
    <mergeCell ref="A66:C66"/>
    <mergeCell ref="A64:A65"/>
    <mergeCell ref="A140:A141"/>
    <mergeCell ref="A136:A138"/>
    <mergeCell ref="A143:A147"/>
    <mergeCell ref="A109:A110"/>
    <mergeCell ref="A119:B119"/>
    <mergeCell ref="A80:A83"/>
    <mergeCell ref="A67:A68"/>
    <mergeCell ref="A77:A78"/>
    <mergeCell ref="A85:A90"/>
    <mergeCell ref="A75:A76"/>
    <mergeCell ref="A112:A118"/>
    <mergeCell ref="A162:A163"/>
  </mergeCells>
  <phoneticPr fontId="26" type="noConversion"/>
  <pageMargins left="0.19685039370078741" right="0.15748031496062992" top="0.19685039370078741" bottom="0.15748031496062992" header="0.15748031496062992" footer="0.11811023622047245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CorelDRAW.Graphic.14" shapeId="1026" r:id="rId4">
          <objectPr defaultSize="0" autoPict="0" r:id="rId5">
            <anchor moveWithCells="1">
              <from>
                <xdr:col>0</xdr:col>
                <xdr:colOff>257175</xdr:colOff>
                <xdr:row>0</xdr:row>
                <xdr:rowOff>95250</xdr:rowOff>
              </from>
              <to>
                <xdr:col>0</xdr:col>
                <xdr:colOff>1400175</xdr:colOff>
                <xdr:row>4</xdr:row>
                <xdr:rowOff>0</xdr:rowOff>
              </to>
            </anchor>
          </objectPr>
        </oleObject>
      </mc:Choice>
      <mc:Fallback>
        <oleObject progId="CorelDRAW.Graphic.14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2019-09-10T13:57:57Z</cp:lastPrinted>
  <dcterms:created xsi:type="dcterms:W3CDTF">2012-02-09T02:38:56Z</dcterms:created>
  <dcterms:modified xsi:type="dcterms:W3CDTF">2021-06-17T03:18:52Z</dcterms:modified>
</cp:coreProperties>
</file>